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525" yWindow="15" windowWidth="13230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994" i="3" l="1"/>
  <c r="G993" i="3"/>
  <c r="G990" i="3"/>
  <c r="F967" i="3"/>
  <c r="G967" i="3" s="1"/>
  <c r="G957" i="3"/>
  <c r="G956" i="3"/>
  <c r="G955" i="3"/>
  <c r="G964" i="3" s="1"/>
  <c r="B955" i="3"/>
  <c r="G931" i="3"/>
  <c r="G930" i="3"/>
  <c r="G927" i="3"/>
  <c r="F904" i="3"/>
  <c r="F905" i="3" s="1"/>
  <c r="F906" i="3" s="1"/>
  <c r="G906" i="3" s="1"/>
  <c r="G894" i="3"/>
  <c r="G893" i="3"/>
  <c r="G892" i="3"/>
  <c r="B892" i="3"/>
  <c r="G868" i="3"/>
  <c r="G867" i="3"/>
  <c r="G864" i="3"/>
  <c r="F842" i="3"/>
  <c r="F843" i="3" s="1"/>
  <c r="G843" i="3" s="1"/>
  <c r="F841" i="3"/>
  <c r="G841" i="3" s="1"/>
  <c r="G831" i="3"/>
  <c r="G830" i="3"/>
  <c r="G829" i="3"/>
  <c r="G838" i="3" s="1"/>
  <c r="B829" i="3"/>
  <c r="G805" i="3"/>
  <c r="G804" i="3"/>
  <c r="G801" i="3"/>
  <c r="F778" i="3"/>
  <c r="G778" i="3" s="1"/>
  <c r="G768" i="3"/>
  <c r="G767" i="3"/>
  <c r="G766" i="3"/>
  <c r="B766" i="3"/>
  <c r="G742" i="3"/>
  <c r="G741" i="3"/>
  <c r="G738" i="3"/>
  <c r="F716" i="3"/>
  <c r="F717" i="3" s="1"/>
  <c r="G717" i="3" s="1"/>
  <c r="F715" i="3"/>
  <c r="G715" i="3" s="1"/>
  <c r="G705" i="3"/>
  <c r="G704" i="3"/>
  <c r="G703" i="3"/>
  <c r="B703" i="3"/>
  <c r="G679" i="3"/>
  <c r="G678" i="3"/>
  <c r="G675" i="3"/>
  <c r="F652" i="3"/>
  <c r="G652" i="3" s="1"/>
  <c r="G642" i="3"/>
  <c r="G641" i="3"/>
  <c r="G640" i="3"/>
  <c r="B640" i="3"/>
  <c r="G616" i="3"/>
  <c r="G615" i="3"/>
  <c r="G612" i="3"/>
  <c r="F589" i="3"/>
  <c r="G589" i="3" s="1"/>
  <c r="G579" i="3"/>
  <c r="G578" i="3"/>
  <c r="G577" i="3"/>
  <c r="G586" i="3" s="1"/>
  <c r="B577" i="3"/>
  <c r="G553" i="3"/>
  <c r="G552" i="3"/>
  <c r="G549" i="3"/>
  <c r="F527" i="3"/>
  <c r="F528" i="3" s="1"/>
  <c r="G528" i="3" s="1"/>
  <c r="F526" i="3"/>
  <c r="G526" i="3" s="1"/>
  <c r="G516" i="3"/>
  <c r="G515" i="3"/>
  <c r="G514" i="3"/>
  <c r="B514" i="3"/>
  <c r="G489" i="3"/>
  <c r="G488" i="3"/>
  <c r="G485" i="3"/>
  <c r="F462" i="3"/>
  <c r="G462" i="3" s="1"/>
  <c r="G452" i="3"/>
  <c r="G459" i="3" s="1"/>
  <c r="G451" i="3"/>
  <c r="G450" i="3"/>
  <c r="B450" i="3"/>
  <c r="G427" i="3"/>
  <c r="G426" i="3"/>
  <c r="G423" i="3"/>
  <c r="F400" i="3"/>
  <c r="G400" i="3" s="1"/>
  <c r="G390" i="3"/>
  <c r="G389" i="3"/>
  <c r="G388" i="3"/>
  <c r="B388" i="3"/>
  <c r="G364" i="3"/>
  <c r="G363" i="3"/>
  <c r="G360" i="3"/>
  <c r="F338" i="3"/>
  <c r="F339" i="3" s="1"/>
  <c r="G339" i="3" s="1"/>
  <c r="F337" i="3"/>
  <c r="G337" i="3" s="1"/>
  <c r="G327" i="3"/>
  <c r="G326" i="3"/>
  <c r="G325" i="3"/>
  <c r="G334" i="3" s="1"/>
  <c r="B325" i="3"/>
  <c r="G301" i="3"/>
  <c r="G300" i="3"/>
  <c r="G305" i="3" s="1"/>
  <c r="G297" i="3"/>
  <c r="F274" i="3"/>
  <c r="F275" i="3" s="1"/>
  <c r="G264" i="3"/>
  <c r="G263" i="3"/>
  <c r="G262" i="3"/>
  <c r="G271" i="3" s="1"/>
  <c r="B262" i="3"/>
  <c r="G238" i="3"/>
  <c r="G237" i="3"/>
  <c r="G242" i="3" s="1"/>
  <c r="G234" i="3"/>
  <c r="F211" i="3"/>
  <c r="F212" i="3" s="1"/>
  <c r="G201" i="3"/>
  <c r="G200" i="3"/>
  <c r="G199" i="3"/>
  <c r="G208" i="3" s="1"/>
  <c r="B199" i="3"/>
  <c r="G175" i="3"/>
  <c r="G174" i="3"/>
  <c r="G179" i="3" s="1"/>
  <c r="G171" i="3"/>
  <c r="F148" i="3"/>
  <c r="F149" i="3" s="1"/>
  <c r="G138" i="3"/>
  <c r="G137" i="3"/>
  <c r="G145" i="3" s="1"/>
  <c r="G136" i="3"/>
  <c r="B136" i="3"/>
  <c r="G112" i="3"/>
  <c r="G111" i="3"/>
  <c r="G108" i="3"/>
  <c r="F85" i="3"/>
  <c r="F86" i="3" s="1"/>
  <c r="G75" i="3"/>
  <c r="G74" i="3"/>
  <c r="G73" i="3"/>
  <c r="B73" i="3"/>
  <c r="G49" i="3"/>
  <c r="G48" i="3"/>
  <c r="G45" i="3"/>
  <c r="F22" i="3"/>
  <c r="F23" i="3" s="1"/>
  <c r="G12" i="3"/>
  <c r="G19" i="3" s="1"/>
  <c r="G11" i="3"/>
  <c r="G10" i="3"/>
  <c r="B10" i="3"/>
  <c r="F401" i="3" l="1"/>
  <c r="F402" i="3" s="1"/>
  <c r="G402" i="3" s="1"/>
  <c r="G523" i="3"/>
  <c r="G649" i="3"/>
  <c r="G904" i="3"/>
  <c r="G82" i="3"/>
  <c r="F463" i="3"/>
  <c r="F464" i="3" s="1"/>
  <c r="G464" i="3" s="1"/>
  <c r="F968" i="3"/>
  <c r="F969" i="3" s="1"/>
  <c r="G969" i="3" s="1"/>
  <c r="G397" i="3"/>
  <c r="F653" i="3"/>
  <c r="F654" i="3" s="1"/>
  <c r="G654" i="3" s="1"/>
  <c r="G775" i="3"/>
  <c r="G901" i="3"/>
  <c r="F590" i="3"/>
  <c r="F591" i="3" s="1"/>
  <c r="G591" i="3" s="1"/>
  <c r="G712" i="3"/>
  <c r="G53" i="3"/>
  <c r="G116" i="3"/>
  <c r="F779" i="3"/>
  <c r="F780" i="3" s="1"/>
  <c r="G780" i="3" s="1"/>
  <c r="G905" i="3"/>
  <c r="G842" i="3"/>
  <c r="G848" i="3" s="1"/>
  <c r="G716" i="3"/>
  <c r="G722" i="3" s="1"/>
  <c r="G653" i="3"/>
  <c r="G659" i="3" s="1"/>
  <c r="G590" i="3"/>
  <c r="G596" i="3" s="1"/>
  <c r="G527" i="3"/>
  <c r="G533" i="3" s="1"/>
  <c r="G401" i="3"/>
  <c r="G407" i="3" s="1"/>
  <c r="G338" i="3"/>
  <c r="G344" i="3" s="1"/>
  <c r="F276" i="3"/>
  <c r="G276" i="3" s="1"/>
  <c r="G275" i="3"/>
  <c r="G274" i="3"/>
  <c r="G281" i="3" s="1"/>
  <c r="F213" i="3"/>
  <c r="G213" i="3" s="1"/>
  <c r="G212" i="3"/>
  <c r="G211" i="3"/>
  <c r="F150" i="3"/>
  <c r="G150" i="3" s="1"/>
  <c r="G149" i="3"/>
  <c r="G148" i="3"/>
  <c r="F87" i="3"/>
  <c r="G87" i="3" s="1"/>
  <c r="G86" i="3"/>
  <c r="G85" i="3"/>
  <c r="G92" i="3" s="1"/>
  <c r="F24" i="3"/>
  <c r="G24" i="3" s="1"/>
  <c r="G23" i="3"/>
  <c r="G22" i="3"/>
  <c r="G29" i="3" s="1"/>
  <c r="G155" i="3" l="1"/>
  <c r="G779" i="3"/>
  <c r="G785" i="3" s="1"/>
  <c r="G218" i="3"/>
  <c r="G463" i="3"/>
  <c r="G469" i="3" s="1"/>
  <c r="G911" i="3"/>
  <c r="G968" i="3"/>
  <c r="G974" i="3" s="1"/>
  <c r="G998" i="3" l="1"/>
  <c r="G935" i="3"/>
  <c r="G872" i="3"/>
  <c r="G809" i="3"/>
  <c r="G746" i="3"/>
  <c r="G683" i="3"/>
  <c r="G620" i="3"/>
  <c r="G557" i="3"/>
  <c r="G490" i="3"/>
  <c r="G494" i="3"/>
  <c r="G431" i="3"/>
  <c r="G368" i="3"/>
  <c r="G303" i="1"/>
  <c r="G302" i="1"/>
  <c r="G307" i="1" s="1"/>
  <c r="G299" i="1"/>
  <c r="F276" i="1"/>
  <c r="F277" i="1" s="1"/>
  <c r="G266" i="1"/>
  <c r="G265" i="1"/>
  <c r="G264" i="1"/>
  <c r="G273" i="1" s="1"/>
  <c r="B264" i="1"/>
  <c r="G936" i="3" l="1"/>
  <c r="G747" i="3"/>
  <c r="G873" i="3"/>
  <c r="G621" i="3"/>
  <c r="G495" i="3"/>
  <c r="G432" i="3"/>
  <c r="G369" i="3"/>
  <c r="G306" i="3"/>
  <c r="G117" i="3"/>
  <c r="F278" i="1"/>
  <c r="G278" i="1" s="1"/>
  <c r="G277" i="1"/>
  <c r="G276" i="1"/>
  <c r="G283" i="1" s="1"/>
  <c r="G308" i="1" s="1"/>
  <c r="G875" i="3" l="1"/>
  <c r="G874" i="3"/>
  <c r="G876" i="3" s="1"/>
  <c r="G877" i="3" s="1"/>
  <c r="G748" i="3"/>
  <c r="G749" i="3"/>
  <c r="G750" i="3" s="1"/>
  <c r="G751" i="3" s="1"/>
  <c r="G938" i="3"/>
  <c r="G937" i="3"/>
  <c r="G684" i="3"/>
  <c r="G810" i="3"/>
  <c r="G999" i="3"/>
  <c r="G623" i="3"/>
  <c r="G622" i="3"/>
  <c r="G558" i="3"/>
  <c r="G497" i="3"/>
  <c r="G496" i="3"/>
  <c r="G498" i="3" s="1"/>
  <c r="G499" i="3" s="1"/>
  <c r="G433" i="3"/>
  <c r="G434" i="3"/>
  <c r="G435" i="3" s="1"/>
  <c r="G436" i="3" s="1"/>
  <c r="G371" i="3"/>
  <c r="G370" i="3"/>
  <c r="G372" i="3" s="1"/>
  <c r="G373" i="3" s="1"/>
  <c r="G308" i="3"/>
  <c r="G307" i="3"/>
  <c r="G309" i="3" s="1"/>
  <c r="G310" i="3" s="1"/>
  <c r="G243" i="3"/>
  <c r="G180" i="3"/>
  <c r="G119" i="3"/>
  <c r="G118" i="3"/>
  <c r="G120" i="3" s="1"/>
  <c r="G121" i="3" s="1"/>
  <c r="G310" i="1"/>
  <c r="G309" i="1"/>
  <c r="G311" i="1" s="1"/>
  <c r="G312" i="1" s="1"/>
  <c r="G939" i="3" l="1"/>
  <c r="G940" i="3" s="1"/>
  <c r="G624" i="3"/>
  <c r="G625" i="3" s="1"/>
  <c r="G685" i="3"/>
  <c r="G686" i="3"/>
  <c r="G1000" i="3"/>
  <c r="G1001" i="3"/>
  <c r="G1002" i="3" s="1"/>
  <c r="G1003" i="3" s="1"/>
  <c r="G812" i="3"/>
  <c r="G811" i="3"/>
  <c r="G813" i="3" s="1"/>
  <c r="G814" i="3" s="1"/>
  <c r="G560" i="3"/>
  <c r="G559" i="3"/>
  <c r="G561" i="3" s="1"/>
  <c r="G562" i="3" s="1"/>
  <c r="G245" i="3"/>
  <c r="G244" i="3"/>
  <c r="G182" i="3"/>
  <c r="G181" i="3"/>
  <c r="G687" i="3" l="1"/>
  <c r="G688" i="3" s="1"/>
  <c r="G246" i="3"/>
  <c r="G247" i="3" s="1"/>
  <c r="G183" i="3"/>
  <c r="G184" i="3" s="1"/>
  <c r="G1314" i="1" l="1"/>
  <c r="G1313" i="1"/>
  <c r="G1310" i="1"/>
  <c r="F1287" i="1"/>
  <c r="G1287" i="1" s="1"/>
  <c r="G1277" i="1"/>
  <c r="G1276" i="1"/>
  <c r="G1275" i="1"/>
  <c r="G1252" i="1"/>
  <c r="G1251" i="1"/>
  <c r="G1248" i="1"/>
  <c r="F1225" i="1"/>
  <c r="G1225" i="1" s="1"/>
  <c r="G1215" i="1"/>
  <c r="G1214" i="1"/>
  <c r="G1213" i="1"/>
  <c r="G616" i="1"/>
  <c r="G615" i="1"/>
  <c r="G612" i="1"/>
  <c r="F589" i="1"/>
  <c r="F590" i="1" s="1"/>
  <c r="G579" i="1"/>
  <c r="G578" i="1"/>
  <c r="G577" i="1"/>
  <c r="B577" i="1"/>
  <c r="B639" i="1"/>
  <c r="G639" i="1"/>
  <c r="G640" i="1"/>
  <c r="G641" i="1"/>
  <c r="F651" i="1"/>
  <c r="G651" i="1" s="1"/>
  <c r="G674" i="1"/>
  <c r="G677" i="1"/>
  <c r="G678" i="1"/>
  <c r="G428" i="1"/>
  <c r="G427" i="1"/>
  <c r="G424" i="1"/>
  <c r="F401" i="1"/>
  <c r="G401" i="1" s="1"/>
  <c r="G391" i="1"/>
  <c r="G390" i="1"/>
  <c r="G389" i="1"/>
  <c r="B389" i="1"/>
  <c r="G366" i="1"/>
  <c r="G365" i="1"/>
  <c r="G362" i="1"/>
  <c r="F339" i="1"/>
  <c r="F340" i="1" s="1"/>
  <c r="G329" i="1"/>
  <c r="G328" i="1"/>
  <c r="G327" i="1"/>
  <c r="B327" i="1"/>
  <c r="B451" i="1"/>
  <c r="G451" i="1"/>
  <c r="G452" i="1"/>
  <c r="G453" i="1"/>
  <c r="F463" i="1"/>
  <c r="G463" i="1" s="1"/>
  <c r="G486" i="1"/>
  <c r="G489" i="1"/>
  <c r="G490" i="1"/>
  <c r="G1318" i="1" l="1"/>
  <c r="G682" i="1"/>
  <c r="G1256" i="1"/>
  <c r="G1284" i="1"/>
  <c r="F1288" i="1"/>
  <c r="G1288" i="1" s="1"/>
  <c r="G494" i="1"/>
  <c r="G620" i="1"/>
  <c r="G460" i="1"/>
  <c r="G432" i="1"/>
  <c r="G589" i="1"/>
  <c r="G1222" i="1"/>
  <c r="F1226" i="1"/>
  <c r="G1226" i="1" s="1"/>
  <c r="G586" i="1"/>
  <c r="F402" i="1"/>
  <c r="G402" i="1" s="1"/>
  <c r="G648" i="1"/>
  <c r="G590" i="1"/>
  <c r="F591" i="1"/>
  <c r="G591" i="1" s="1"/>
  <c r="F652" i="1"/>
  <c r="G398" i="1"/>
  <c r="F464" i="1"/>
  <c r="G336" i="1"/>
  <c r="G370" i="1"/>
  <c r="G340" i="1"/>
  <c r="F341" i="1"/>
  <c r="G341" i="1" s="1"/>
  <c r="G339" i="1"/>
  <c r="F1289" i="1" l="1"/>
  <c r="G1289" i="1" s="1"/>
  <c r="G1294" i="1" s="1"/>
  <c r="G1319" i="1" s="1"/>
  <c r="F1227" i="1"/>
  <c r="G1227" i="1" s="1"/>
  <c r="G1232" i="1" s="1"/>
  <c r="G1257" i="1" s="1"/>
  <c r="G1258" i="1" s="1"/>
  <c r="G596" i="1"/>
  <c r="G621" i="1" s="1"/>
  <c r="G622" i="1" s="1"/>
  <c r="F403" i="1"/>
  <c r="G403" i="1" s="1"/>
  <c r="G408" i="1" s="1"/>
  <c r="G433" i="1" s="1"/>
  <c r="G435" i="1" s="1"/>
  <c r="F653" i="1"/>
  <c r="G653" i="1" s="1"/>
  <c r="G652" i="1"/>
  <c r="F465" i="1"/>
  <c r="G465" i="1" s="1"/>
  <c r="G464" i="1"/>
  <c r="G346" i="1"/>
  <c r="G371" i="1" s="1"/>
  <c r="G372" i="1" s="1"/>
  <c r="G1259" i="1" l="1"/>
  <c r="G1260" i="1" s="1"/>
  <c r="G1261" i="1" s="1"/>
  <c r="G1321" i="1"/>
  <c r="G1322" i="1" s="1"/>
  <c r="G1323" i="1" s="1"/>
  <c r="G1320" i="1"/>
  <c r="G624" i="1"/>
  <c r="G625" i="1" s="1"/>
  <c r="G434" i="1"/>
  <c r="G436" i="1" s="1"/>
  <c r="G437" i="1" s="1"/>
  <c r="G623" i="1"/>
  <c r="G658" i="1"/>
  <c r="G683" i="1" s="1"/>
  <c r="G373" i="1"/>
  <c r="G374" i="1" s="1"/>
  <c r="G375" i="1" s="1"/>
  <c r="G470" i="1"/>
  <c r="G495" i="1" s="1"/>
  <c r="G496" i="1" l="1"/>
  <c r="G497" i="1"/>
  <c r="G498" i="1" l="1"/>
  <c r="G499" i="1" l="1"/>
  <c r="G54" i="3" l="1"/>
  <c r="G56" i="3" s="1"/>
  <c r="G1438" i="1"/>
  <c r="G1437" i="1"/>
  <c r="G1434" i="1"/>
  <c r="F1411" i="1"/>
  <c r="F1412" i="1" s="1"/>
  <c r="G1401" i="1"/>
  <c r="G1400" i="1"/>
  <c r="G1399" i="1"/>
  <c r="B1399" i="1"/>
  <c r="G1376" i="1"/>
  <c r="G1375" i="1"/>
  <c r="G1372" i="1"/>
  <c r="F1349" i="1"/>
  <c r="G1349" i="1" s="1"/>
  <c r="G1339" i="1"/>
  <c r="G1338" i="1"/>
  <c r="G1337" i="1"/>
  <c r="G1190" i="1"/>
  <c r="G1189" i="1"/>
  <c r="G1194" i="1" s="1"/>
  <c r="G1186" i="1"/>
  <c r="F1163" i="1"/>
  <c r="G1163" i="1" s="1"/>
  <c r="G1153" i="1"/>
  <c r="G1152" i="1"/>
  <c r="G1151" i="1"/>
  <c r="B1151" i="1"/>
  <c r="G1124" i="1"/>
  <c r="G1123" i="1"/>
  <c r="G1120" i="1"/>
  <c r="F1097" i="1"/>
  <c r="G1097" i="1" s="1"/>
  <c r="G1087" i="1"/>
  <c r="G1086" i="1"/>
  <c r="G1085" i="1"/>
  <c r="B1085" i="1"/>
  <c r="G1060" i="1"/>
  <c r="G1059" i="1"/>
  <c r="G1056" i="1"/>
  <c r="F1033" i="1"/>
  <c r="G1033" i="1" s="1"/>
  <c r="G1023" i="1"/>
  <c r="G1022" i="1"/>
  <c r="G1021" i="1"/>
  <c r="B1021" i="1"/>
  <c r="G996" i="1"/>
  <c r="G995" i="1"/>
  <c r="G1000" i="1" s="1"/>
  <c r="G992" i="1"/>
  <c r="F969" i="1"/>
  <c r="G969" i="1" s="1"/>
  <c r="G959" i="1"/>
  <c r="G958" i="1"/>
  <c r="G957" i="1"/>
  <c r="B957" i="1"/>
  <c r="G934" i="1"/>
  <c r="G933" i="1"/>
  <c r="G930" i="1"/>
  <c r="F907" i="1"/>
  <c r="G907" i="1" s="1"/>
  <c r="G897" i="1"/>
  <c r="G896" i="1"/>
  <c r="G895" i="1"/>
  <c r="B895" i="1"/>
  <c r="G870" i="1"/>
  <c r="G869" i="1"/>
  <c r="G866" i="1"/>
  <c r="F843" i="1"/>
  <c r="F844" i="1" s="1"/>
  <c r="G844" i="1" s="1"/>
  <c r="G833" i="1"/>
  <c r="G832" i="1"/>
  <c r="G831" i="1"/>
  <c r="B831" i="1"/>
  <c r="G805" i="1"/>
  <c r="G804" i="1"/>
  <c r="G801" i="1"/>
  <c r="F778" i="1"/>
  <c r="G778" i="1" s="1"/>
  <c r="G768" i="1"/>
  <c r="G767" i="1"/>
  <c r="G766" i="1"/>
  <c r="B766" i="1"/>
  <c r="G741" i="1"/>
  <c r="G740" i="1"/>
  <c r="G737" i="1"/>
  <c r="F714" i="1"/>
  <c r="G714" i="1" s="1"/>
  <c r="G704" i="1"/>
  <c r="G703" i="1"/>
  <c r="G702" i="1"/>
  <c r="B702" i="1"/>
  <c r="G554" i="1"/>
  <c r="G553" i="1"/>
  <c r="G550" i="1"/>
  <c r="F527" i="1"/>
  <c r="G527" i="1" s="1"/>
  <c r="G517" i="1"/>
  <c r="G516" i="1"/>
  <c r="G515" i="1"/>
  <c r="B515" i="1"/>
  <c r="G241" i="1"/>
  <c r="G240" i="1"/>
  <c r="G237" i="1"/>
  <c r="F214" i="1"/>
  <c r="G214" i="1" s="1"/>
  <c r="G204" i="1"/>
  <c r="G203" i="1"/>
  <c r="G202" i="1"/>
  <c r="B202" i="1"/>
  <c r="G178" i="1"/>
  <c r="G177" i="1"/>
  <c r="G174" i="1"/>
  <c r="F151" i="1"/>
  <c r="G151" i="1" s="1"/>
  <c r="G141" i="1"/>
  <c r="G140" i="1"/>
  <c r="G139" i="1"/>
  <c r="B139" i="1"/>
  <c r="G115" i="1"/>
  <c r="G114" i="1"/>
  <c r="G111" i="1"/>
  <c r="F88" i="1"/>
  <c r="F89" i="1" s="1"/>
  <c r="G78" i="1"/>
  <c r="G77" i="1"/>
  <c r="G76" i="1"/>
  <c r="B76" i="1"/>
  <c r="F970" i="1" l="1"/>
  <c r="F971" i="1" s="1"/>
  <c r="G971" i="1" s="1"/>
  <c r="G1408" i="1"/>
  <c r="G809" i="1"/>
  <c r="G938" i="1"/>
  <c r="G211" i="1"/>
  <c r="G245" i="1"/>
  <c r="G1128" i="1"/>
  <c r="F152" i="1"/>
  <c r="F153" i="1" s="1"/>
  <c r="G153" i="1" s="1"/>
  <c r="G775" i="1"/>
  <c r="G1442" i="1"/>
  <c r="G874" i="1"/>
  <c r="F1034" i="1"/>
  <c r="G1034" i="1" s="1"/>
  <c r="G119" i="1"/>
  <c r="G904" i="1"/>
  <c r="G1064" i="1"/>
  <c r="G1380" i="1"/>
  <c r="G558" i="1"/>
  <c r="G745" i="1"/>
  <c r="G182" i="1"/>
  <c r="F715" i="1"/>
  <c r="F716" i="1" s="1"/>
  <c r="G716" i="1" s="1"/>
  <c r="F779" i="1"/>
  <c r="F780" i="1" s="1"/>
  <c r="G780" i="1" s="1"/>
  <c r="G1094" i="1"/>
  <c r="G843" i="1"/>
  <c r="G1160" i="1"/>
  <c r="F1350" i="1"/>
  <c r="F1351" i="1" s="1"/>
  <c r="G1351" i="1" s="1"/>
  <c r="G840" i="1"/>
  <c r="F215" i="1"/>
  <c r="G215" i="1" s="1"/>
  <c r="G524" i="1"/>
  <c r="G148" i="1"/>
  <c r="G1346" i="1"/>
  <c r="F1098" i="1"/>
  <c r="F1099" i="1" s="1"/>
  <c r="G1099" i="1" s="1"/>
  <c r="F528" i="1"/>
  <c r="G528" i="1" s="1"/>
  <c r="G711" i="1"/>
  <c r="F908" i="1"/>
  <c r="G908" i="1" s="1"/>
  <c r="G966" i="1"/>
  <c r="G1030" i="1"/>
  <c r="F1164" i="1"/>
  <c r="F1165" i="1" s="1"/>
  <c r="G1165" i="1" s="1"/>
  <c r="G55" i="3"/>
  <c r="G57" i="3" s="1"/>
  <c r="G58" i="3" s="1"/>
  <c r="G1412" i="1"/>
  <c r="F1413" i="1"/>
  <c r="G1413" i="1" s="1"/>
  <c r="G1411" i="1"/>
  <c r="F845" i="1"/>
  <c r="G845" i="1" s="1"/>
  <c r="G85" i="1"/>
  <c r="G89" i="1"/>
  <c r="F90" i="1"/>
  <c r="G90" i="1" s="1"/>
  <c r="G88" i="1"/>
  <c r="G1098" i="1" l="1"/>
  <c r="G1104" i="1" s="1"/>
  <c r="G1129" i="1" s="1"/>
  <c r="G1131" i="1" s="1"/>
  <c r="G1350" i="1"/>
  <c r="G1356" i="1" s="1"/>
  <c r="G1381" i="1" s="1"/>
  <c r="G1383" i="1" s="1"/>
  <c r="G970" i="1"/>
  <c r="G976" i="1" s="1"/>
  <c r="G1001" i="1" s="1"/>
  <c r="G1002" i="1" s="1"/>
  <c r="F529" i="1"/>
  <c r="G529" i="1" s="1"/>
  <c r="G534" i="1" s="1"/>
  <c r="G559" i="1" s="1"/>
  <c r="G152" i="1"/>
  <c r="G158" i="1" s="1"/>
  <c r="G183" i="1" s="1"/>
  <c r="G184" i="1" s="1"/>
  <c r="F1035" i="1"/>
  <c r="G1035" i="1" s="1"/>
  <c r="G1040" i="1" s="1"/>
  <c r="G1065" i="1" s="1"/>
  <c r="G1066" i="1" s="1"/>
  <c r="G685" i="1"/>
  <c r="G715" i="1"/>
  <c r="G721" i="1" s="1"/>
  <c r="G746" i="1" s="1"/>
  <c r="G747" i="1" s="1"/>
  <c r="G779" i="1"/>
  <c r="G785" i="1" s="1"/>
  <c r="G810" i="1" s="1"/>
  <c r="G812" i="1" s="1"/>
  <c r="F216" i="1"/>
  <c r="G216" i="1" s="1"/>
  <c r="G221" i="1" s="1"/>
  <c r="G246" i="1" s="1"/>
  <c r="G248" i="1" s="1"/>
  <c r="G1418" i="1"/>
  <c r="G1443" i="1" s="1"/>
  <c r="G1444" i="1" s="1"/>
  <c r="F909" i="1"/>
  <c r="G909" i="1" s="1"/>
  <c r="G914" i="1" s="1"/>
  <c r="G939" i="1" s="1"/>
  <c r="G940" i="1" s="1"/>
  <c r="G1164" i="1"/>
  <c r="G1170" i="1" s="1"/>
  <c r="G1195" i="1" s="1"/>
  <c r="G850" i="1"/>
  <c r="G875" i="1" s="1"/>
  <c r="G876" i="1" s="1"/>
  <c r="G95" i="1"/>
  <c r="G120" i="1" s="1"/>
  <c r="G121" i="1" s="1"/>
  <c r="G1067" i="1" l="1"/>
  <c r="G560" i="1"/>
  <c r="G561" i="1"/>
  <c r="G1003" i="1"/>
  <c r="G1004" i="1" s="1"/>
  <c r="G1005" i="1" s="1"/>
  <c r="G941" i="1"/>
  <c r="G942" i="1" s="1"/>
  <c r="G943" i="1" s="1"/>
  <c r="G748" i="1"/>
  <c r="G749" i="1" s="1"/>
  <c r="G750" i="1" s="1"/>
  <c r="G1445" i="1"/>
  <c r="G1446" i="1" s="1"/>
  <c r="G1447" i="1" s="1"/>
  <c r="G1130" i="1"/>
  <c r="G1132" i="1" s="1"/>
  <c r="G1133" i="1" s="1"/>
  <c r="G185" i="1"/>
  <c r="G186" i="1" s="1"/>
  <c r="G187" i="1" s="1"/>
  <c r="G811" i="1"/>
  <c r="G562" i="1"/>
  <c r="G563" i="1" s="1"/>
  <c r="G247" i="1"/>
  <c r="G249" i="1" s="1"/>
  <c r="G250" i="1" s="1"/>
  <c r="G877" i="1"/>
  <c r="G878" i="1" s="1"/>
  <c r="G879" i="1" s="1"/>
  <c r="G684" i="1"/>
  <c r="G686" i="1" s="1"/>
  <c r="G687" i="1" s="1"/>
  <c r="G1382" i="1"/>
  <c r="G1384" i="1" s="1"/>
  <c r="G1385" i="1" s="1"/>
  <c r="G1196" i="1"/>
  <c r="G1197" i="1"/>
  <c r="G122" i="1"/>
  <c r="G123" i="1" s="1"/>
  <c r="G124" i="1" s="1"/>
  <c r="G813" i="1"/>
  <c r="G814" i="1" s="1"/>
  <c r="G1068" i="1"/>
  <c r="G1069" i="1" s="1"/>
  <c r="G1198" i="1" l="1"/>
  <c r="G1199" i="1" s="1"/>
  <c r="G49" i="1"/>
  <c r="G48" i="1"/>
  <c r="G45" i="1"/>
  <c r="G12" i="1"/>
  <c r="G11" i="1"/>
  <c r="G10" i="1"/>
  <c r="B10" i="1"/>
  <c r="G53" i="1" l="1"/>
  <c r="G19" i="1"/>
  <c r="F22" i="1"/>
  <c r="F23" i="1" s="1"/>
  <c r="F24" i="1" s="1"/>
  <c r="G24" i="1" s="1"/>
  <c r="G22" i="1" l="1"/>
  <c r="G23" i="1"/>
  <c r="G29" i="1" l="1"/>
  <c r="G54" i="1" s="1"/>
  <c r="G55" i="1" s="1"/>
  <c r="G56" i="1" l="1"/>
  <c r="G57" i="1" s="1"/>
  <c r="G58" i="1" s="1"/>
</calcChain>
</file>

<file path=xl/sharedStrings.xml><?xml version="1.0" encoding="utf-8"?>
<sst xmlns="http://schemas.openxmlformats.org/spreadsheetml/2006/main" count="2013" uniqueCount="131">
  <si>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</si>
  <si>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</si>
  <si>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</si>
  <si>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</si>
  <si>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</si>
  <si>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</si>
  <si>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</si>
  <si>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</si>
  <si>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</si>
  <si>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</si>
  <si>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</si>
  <si>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</si>
  <si>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</si>
  <si>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</si>
  <si>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</si>
  <si>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</si>
  <si>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</si>
  <si>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</si>
  <si>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</si>
  <si>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</si>
  <si>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</si>
  <si>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</si>
  <si>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</si>
  <si>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</si>
  <si>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</si>
  <si>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</si>
  <si>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</si>
  <si>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</si>
  <si>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</si>
  <si>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</si>
  <si>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</si>
  <si>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</si>
  <si>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</si>
  <si>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</si>
  <si>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</si>
  <si>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</si>
  <si>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</si>
  <si>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</si>
  <si>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</si>
  <si>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</si>
  <si>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</si>
  <si>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</si>
  <si>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</si>
  <si>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</si>
  <si>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</si>
  <si>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</si>
  <si>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</si>
  <si>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</si>
  <si>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</si>
  <si>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</si>
  <si>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</si>
  <si>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</si>
  <si>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</si>
  <si>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</si>
  <si>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</si>
  <si>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</si>
  <si>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</si>
  <si>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</si>
  <si>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</si>
  <si>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</si>
  <si>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</si>
  <si>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</si>
  <si>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</si>
  <si>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</si>
  <si>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</si>
  <si>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</si>
  <si>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</si>
  <si>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</si>
  <si>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</si>
  <si>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</si>
  <si>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</si>
  <si>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</si>
  <si>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</si>
  <si>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</si>
  <si>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</si>
  <si>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</si>
  <si>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</si>
  <si>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1.2.1</t>
  </si>
  <si>
    <t>Grua-plataforma</t>
  </si>
  <si>
    <t>RUBRO:   1.3</t>
  </si>
  <si>
    <t xml:space="preserve">RUBRO:  </t>
  </si>
  <si>
    <t>RUBRO:  1.5.6</t>
  </si>
  <si>
    <t>RUBRO:  1.5.7</t>
  </si>
  <si>
    <t>DETALLE:   Ensamblaje de Estructuras  BT 2F ( cruceta o bastidor de 4 vías )  RETIRO</t>
  </si>
  <si>
    <t>UNIDAD:  POSTE</t>
  </si>
  <si>
    <t>RUBRO:  1.8.2</t>
  </si>
  <si>
    <t>RUBRO:  1.8.4</t>
  </si>
  <si>
    <t>RUBRO:  1.8.5</t>
  </si>
  <si>
    <t>DETALLE:  Transporte, Tendido y Regulacion de Conductores  BT 2F ( 2 fases + neutro )  RETIRO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</si>
  <si>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</si>
  <si>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</si>
  <si>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</si>
  <si>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</si>
  <si>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</si>
  <si>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</si>
  <si>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</si>
  <si>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</si>
  <si>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</si>
  <si>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</si>
  <si>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</si>
  <si>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</si>
  <si>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</si>
  <si>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</si>
  <si>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8 N  ZONA 8</t>
  </si>
  <si>
    <t>RUBRO:  10.1</t>
  </si>
  <si>
    <t xml:space="preserve">DETALLE:  CAMBIO O REUBICACIÒN  DE MEDIDOR BIFÀSICO/TRIFASICO </t>
  </si>
  <si>
    <t>RUBRO: 10.6.12</t>
  </si>
  <si>
    <t>DETALLE:  DISEÑO ELÉCTRICO</t>
  </si>
  <si>
    <t>DETALLE:  TRANSPORTE DE POSTE DE HORMIGON  NUEVO / RETIRO</t>
  </si>
  <si>
    <t>DETALLE:  EXCAVACIÓN PARA POSTES O ANCLAS   NUEVO / RETIRO</t>
  </si>
  <si>
    <t>DETALLE: ERECCION DE POSTES DE HORMIGON  NUEVO</t>
  </si>
  <si>
    <t>RUBRO:  1.4.1.R</t>
  </si>
  <si>
    <t>DETALLE: ERECCION DE POSTES DE HORMIGON  RETIRO</t>
  </si>
  <si>
    <t>RUBRO:  1.4.1.N</t>
  </si>
  <si>
    <t>RUBRO:   1.5.5</t>
  </si>
  <si>
    <t>DETALLE:   Ensamblaje de Estructuras  MT 3F (6.3 KV)  NUEVO</t>
  </si>
  <si>
    <t>RUBRO:   1.5.4</t>
  </si>
  <si>
    <t>DETALLE:   Ensamblaje de Estructuras MT 2F (6.3 KV)  RETIRO</t>
  </si>
  <si>
    <t>DETALLE:  Ensamblaje de Estructuras   BT 3F ( cruceta o bastidor de 5 vías )  NUEVA</t>
  </si>
  <si>
    <t>RUBRO:  1.6.1.N</t>
  </si>
  <si>
    <t>DETALLE:  Ensamblaje de Anclas  NUEVA</t>
  </si>
  <si>
    <t>RUBRO:  1.6.2.N</t>
  </si>
  <si>
    <t>DETALLE:  Ensamblaje de tensores   NUEVA</t>
  </si>
  <si>
    <t>RUBRO:  1.8.1.N</t>
  </si>
  <si>
    <t>DETALLE:  Transporte, Tendido y Regulacion de Conductores  MT 3F ( 3 fases )  NUEVA</t>
  </si>
  <si>
    <t>DETALLE:  Transporte, Tendido y Regulacion de Conductores  MT 2F ( 2 fases )  RETIRO</t>
  </si>
  <si>
    <t>DETALLE:  Transporte, Tendido y Regulacion de Conductores  BT 3F ( 3 fases + neutro )  NUEVO</t>
  </si>
  <si>
    <t>RUBRO: 1.9.1.N</t>
  </si>
  <si>
    <t>DETALLE:  Montaje de Equipos (cualquier tension)  Transformador 3F (Hasta 150 KVA)  NUEVO</t>
  </si>
  <si>
    <t>RUBRO: 1.9.1</t>
  </si>
  <si>
    <t>DETALLE:  Montaje de Equipos (cualquier tension)  Transformador 3F (Hasta 150 KVA)  RETIRO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</si>
</sst>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217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0" fontId="0" fillId="0" borderId="15" xfId="0" applyBorder="1"/>
    <xf numFmtId="43" fontId="2" fillId="0" borderId="0" xfId="1" applyFont="1" applyBorder="1"/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2" fillId="0" borderId="15" xfId="0" applyFont="1" applyFill="1" applyBorder="1" applyAlignment="1">
      <alignment horizontal="center"/>
    </xf>
    <xf numFmtId="39" fontId="10" fillId="0" borderId="7" xfId="0" applyNumberFormat="1" applyFont="1" applyFill="1" applyBorder="1" applyAlignment="1" applyProtection="1">
      <alignment horizontal="center" vertical="top" wrapText="1"/>
    </xf>
    <xf numFmtId="39" fontId="10" fillId="0" borderId="0" xfId="0" applyNumberFormat="1" applyFont="1" applyFill="1" applyBorder="1" applyAlignment="1" applyProtection="1">
      <alignment horizontal="center" vertical="top" wrapText="1"/>
    </xf>
    <xf numFmtId="39" fontId="10" fillId="0" borderId="8" xfId="0" applyNumberFormat="1" applyFont="1" applyFill="1" applyBorder="1" applyAlignment="1" applyProtection="1">
      <alignment horizontal="center" vertical="top" wrapText="1"/>
    </xf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7" fillId="0" borderId="0" xfId="0" applyFont="1" applyFill="1"/>
    <xf numFmtId="165" fontId="2" fillId="0" borderId="23" xfId="1" applyNumberFormat="1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5" borderId="7" xfId="0" applyNumberFormat="1" applyFont="1" applyFill="1" applyBorder="1" applyAlignment="1" applyProtection="1">
      <alignment horizontal="left" vertical="top"/>
    </xf>
    <xf numFmtId="39" fontId="1" fillId="5" borderId="0" xfId="0" applyNumberFormat="1" applyFont="1" applyFill="1" applyBorder="1" applyAlignment="1" applyProtection="1">
      <alignment horizontal="left" vertical="top"/>
    </xf>
    <xf numFmtId="39" fontId="1" fillId="5" borderId="8" xfId="0" applyNumberFormat="1" applyFont="1" applyFill="1" applyBorder="1" applyAlignment="1" applyProtection="1">
      <alignment horizontal="left" vertical="top"/>
    </xf>
    <xf numFmtId="0" fontId="1" fillId="5" borderId="0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8" xfId="0" applyFont="1" applyBorder="1" applyAlignment="1">
      <alignment horizontal="left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39" fontId="1" fillId="6" borderId="0" xfId="0" applyNumberFormat="1" applyFont="1" applyFill="1" applyBorder="1" applyAlignment="1" applyProtection="1">
      <alignment horizontal="left" vertical="top"/>
    </xf>
    <xf numFmtId="0" fontId="1" fillId="6" borderId="0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39" fontId="1" fillId="6" borderId="7" xfId="0" applyNumberFormat="1" applyFont="1" applyFill="1" applyBorder="1" applyAlignment="1" applyProtection="1">
      <alignment horizontal="left" vertical="top"/>
    </xf>
    <xf numFmtId="39" fontId="1" fillId="6" borderId="8" xfId="0" applyNumberFormat="1" applyFont="1" applyFill="1" applyBorder="1" applyAlignment="1" applyProtection="1">
      <alignment horizontal="left" vertical="top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49"/>
  <sheetViews>
    <sheetView topLeftCell="A949" zoomScaleNormal="100" workbookViewId="0">
      <selection activeCell="A261" sqref="A261:E261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13.5" thickBot="1" x14ac:dyDescent="0.25">
      <c r="A1" s="173" t="s">
        <v>0</v>
      </c>
      <c r="B1" s="174"/>
      <c r="C1" s="174"/>
      <c r="D1" s="174"/>
      <c r="E1" s="174"/>
      <c r="F1" s="174"/>
      <c r="G1" s="175"/>
    </row>
    <row r="2" spans="1:9" ht="27.75" customHeight="1" x14ac:dyDescent="0.2">
      <c r="A2" s="176" t="s">
        <v>103</v>
      </c>
      <c r="B2" s="177"/>
      <c r="C2" s="177"/>
      <c r="D2" s="177"/>
      <c r="E2" s="177"/>
      <c r="F2" s="177"/>
      <c r="G2" s="178"/>
    </row>
    <row r="3" spans="1:9" x14ac:dyDescent="0.2">
      <c r="A3" s="80"/>
      <c r="B3" s="81"/>
      <c r="C3" s="81"/>
      <c r="D3" s="81"/>
      <c r="E3" s="81"/>
      <c r="F3" s="81"/>
      <c r="G3" s="84"/>
    </row>
    <row r="4" spans="1:9" x14ac:dyDescent="0.2">
      <c r="A4" s="179" t="s">
        <v>47</v>
      </c>
      <c r="B4" s="180"/>
      <c r="C4" s="180"/>
      <c r="D4" s="180"/>
      <c r="E4" s="180"/>
      <c r="F4" s="180"/>
      <c r="G4" s="181"/>
      <c r="H4" t="s">
        <v>89</v>
      </c>
    </row>
    <row r="5" spans="1:9" x14ac:dyDescent="0.2">
      <c r="A5" s="180" t="s">
        <v>46</v>
      </c>
      <c r="B5" s="180"/>
      <c r="C5" s="180"/>
      <c r="D5" s="180"/>
      <c r="E5" s="180"/>
      <c r="F5" s="198" t="s">
        <v>42</v>
      </c>
      <c r="G5" s="206"/>
      <c r="H5" t="s">
        <v>1</v>
      </c>
    </row>
    <row r="6" spans="1:9" x14ac:dyDescent="0.2">
      <c r="A6" s="197" t="s">
        <v>20</v>
      </c>
      <c r="B6" s="198"/>
      <c r="C6" s="198"/>
      <c r="D6" s="198"/>
      <c r="E6" s="198"/>
      <c r="F6" s="1"/>
      <c r="G6" s="2"/>
    </row>
    <row r="7" spans="1:9" ht="13.5" thickBot="1" x14ac:dyDescent="0.25">
      <c r="A7" s="199" t="s">
        <v>21</v>
      </c>
      <c r="B7" s="200"/>
      <c r="C7" s="200"/>
      <c r="D7" s="200"/>
      <c r="E7" s="200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73" t="s">
        <v>0</v>
      </c>
      <c r="B67" s="174"/>
      <c r="C67" s="174"/>
      <c r="D67" s="174"/>
      <c r="E67" s="174"/>
      <c r="F67" s="174"/>
      <c r="G67" s="175"/>
    </row>
    <row r="68" spans="1:9" ht="27.75" customHeight="1" x14ac:dyDescent="0.2">
      <c r="A68" s="176" t="s">
        <v>103</v>
      </c>
      <c r="B68" s="177"/>
      <c r="C68" s="177"/>
      <c r="D68" s="177"/>
      <c r="E68" s="177"/>
      <c r="F68" s="177"/>
      <c r="G68" s="178"/>
    </row>
    <row r="69" spans="1:9" x14ac:dyDescent="0.2">
      <c r="A69" s="80"/>
      <c r="B69" s="81"/>
      <c r="C69" s="81"/>
      <c r="D69" s="81"/>
      <c r="E69" s="81"/>
      <c r="F69" s="81"/>
      <c r="G69" s="84"/>
    </row>
    <row r="70" spans="1:9" x14ac:dyDescent="0.2">
      <c r="A70" s="179" t="s">
        <v>49</v>
      </c>
      <c r="B70" s="180"/>
      <c r="C70" s="180"/>
      <c r="D70" s="180"/>
      <c r="E70" s="180"/>
      <c r="F70" s="180"/>
      <c r="G70" s="181"/>
      <c r="H70" t="s">
        <v>89</v>
      </c>
    </row>
    <row r="71" spans="1:9" x14ac:dyDescent="0.2">
      <c r="A71" s="180" t="s">
        <v>48</v>
      </c>
      <c r="B71" s="180"/>
      <c r="C71" s="180"/>
      <c r="D71" s="180"/>
      <c r="E71" s="180"/>
      <c r="F71" s="198" t="s">
        <v>42</v>
      </c>
      <c r="G71" s="206"/>
    </row>
    <row r="72" spans="1:9" x14ac:dyDescent="0.2">
      <c r="A72" s="197" t="s">
        <v>20</v>
      </c>
      <c r="B72" s="198"/>
      <c r="C72" s="198"/>
      <c r="D72" s="198"/>
      <c r="E72" s="198"/>
      <c r="F72" s="1"/>
      <c r="G72" s="2"/>
    </row>
    <row r="73" spans="1:9" ht="13.5" thickBot="1" x14ac:dyDescent="0.25">
      <c r="A73" s="199" t="s">
        <v>21</v>
      </c>
      <c r="B73" s="200"/>
      <c r="C73" s="200"/>
      <c r="D73" s="200"/>
      <c r="E73" s="200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14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73" t="s">
        <v>0</v>
      </c>
      <c r="B130" s="174"/>
      <c r="C130" s="174"/>
      <c r="D130" s="174"/>
      <c r="E130" s="174"/>
      <c r="F130" s="174"/>
      <c r="G130" s="175"/>
    </row>
    <row r="131" spans="1:8" ht="27.75" customHeight="1" x14ac:dyDescent="0.2">
      <c r="A131" s="176" t="s">
        <v>103</v>
      </c>
      <c r="B131" s="177"/>
      <c r="C131" s="177"/>
      <c r="D131" s="177"/>
      <c r="E131" s="177"/>
      <c r="F131" s="177"/>
      <c r="G131" s="178"/>
    </row>
    <row r="132" spans="1:8" x14ac:dyDescent="0.2">
      <c r="A132" s="80"/>
      <c r="B132" s="81"/>
      <c r="C132" s="81"/>
      <c r="D132" s="81"/>
      <c r="E132" s="81"/>
      <c r="F132" s="81"/>
      <c r="G132" s="84"/>
    </row>
    <row r="133" spans="1:8" x14ac:dyDescent="0.2">
      <c r="A133" s="179" t="s">
        <v>51</v>
      </c>
      <c r="B133" s="180"/>
      <c r="C133" s="180"/>
      <c r="D133" s="180"/>
      <c r="E133" s="180"/>
      <c r="F133" s="180"/>
      <c r="G133" s="181"/>
      <c r="H133" t="s">
        <v>89</v>
      </c>
    </row>
    <row r="134" spans="1:8" x14ac:dyDescent="0.2">
      <c r="A134" s="180" t="s">
        <v>50</v>
      </c>
      <c r="B134" s="180"/>
      <c r="C134" s="180"/>
      <c r="D134" s="180"/>
      <c r="E134" s="180"/>
      <c r="F134" s="198" t="s">
        <v>42</v>
      </c>
      <c r="G134" s="206"/>
    </row>
    <row r="135" spans="1:8" x14ac:dyDescent="0.2">
      <c r="A135" s="197" t="s">
        <v>20</v>
      </c>
      <c r="B135" s="198"/>
      <c r="C135" s="198"/>
      <c r="D135" s="198"/>
      <c r="E135" s="198"/>
      <c r="F135" s="1"/>
      <c r="G135" s="2"/>
    </row>
    <row r="136" spans="1:8" ht="13.5" thickBot="1" x14ac:dyDescent="0.25">
      <c r="A136" s="199" t="s">
        <v>21</v>
      </c>
      <c r="B136" s="200"/>
      <c r="C136" s="200"/>
      <c r="D136" s="200"/>
      <c r="E136" s="200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2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73" t="s">
        <v>0</v>
      </c>
      <c r="B193" s="174"/>
      <c r="C193" s="174"/>
      <c r="D193" s="174"/>
      <c r="E193" s="174"/>
      <c r="F193" s="174"/>
      <c r="G193" s="175"/>
    </row>
    <row r="194" spans="1:8" ht="27.75" customHeight="1" x14ac:dyDescent="0.2">
      <c r="A194" s="176" t="s">
        <v>103</v>
      </c>
      <c r="B194" s="177"/>
      <c r="C194" s="177"/>
      <c r="D194" s="177"/>
      <c r="E194" s="177"/>
      <c r="F194" s="177"/>
      <c r="G194" s="178"/>
    </row>
    <row r="195" spans="1:8" x14ac:dyDescent="0.2">
      <c r="A195" s="80"/>
      <c r="B195" s="81"/>
      <c r="C195" s="81"/>
      <c r="D195" s="81"/>
      <c r="E195" s="81"/>
      <c r="F195" s="81"/>
      <c r="G195" s="84"/>
    </row>
    <row r="196" spans="1:8" x14ac:dyDescent="0.2">
      <c r="A196" s="179" t="s">
        <v>53</v>
      </c>
      <c r="B196" s="180"/>
      <c r="C196" s="180"/>
      <c r="D196" s="180"/>
      <c r="E196" s="180"/>
      <c r="F196" s="180"/>
      <c r="G196" s="181"/>
      <c r="H196" t="s">
        <v>89</v>
      </c>
    </row>
    <row r="197" spans="1:8" x14ac:dyDescent="0.2">
      <c r="A197" s="180" t="s">
        <v>52</v>
      </c>
      <c r="B197" s="180"/>
      <c r="C197" s="180"/>
      <c r="D197" s="180"/>
      <c r="E197" s="180"/>
      <c r="F197" s="198" t="s">
        <v>42</v>
      </c>
      <c r="G197" s="206"/>
    </row>
    <row r="198" spans="1:8" x14ac:dyDescent="0.2">
      <c r="A198" s="197" t="s">
        <v>20</v>
      </c>
      <c r="B198" s="198"/>
      <c r="C198" s="198"/>
      <c r="D198" s="198"/>
      <c r="E198" s="198"/>
      <c r="F198" s="1"/>
      <c r="G198" s="2"/>
    </row>
    <row r="199" spans="1:8" ht="13.5" thickBot="1" x14ac:dyDescent="0.25">
      <c r="A199" s="199" t="s">
        <v>21</v>
      </c>
      <c r="B199" s="200"/>
      <c r="C199" s="200"/>
      <c r="D199" s="200"/>
      <c r="E199" s="200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6.5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/>
    <row r="255" spans="1:7" ht="13.5" thickBot="1" x14ac:dyDescent="0.25">
      <c r="A255" s="173" t="s">
        <v>0</v>
      </c>
      <c r="B255" s="174"/>
      <c r="C255" s="174"/>
      <c r="D255" s="174"/>
      <c r="E255" s="174"/>
      <c r="F255" s="174"/>
      <c r="G255" s="175"/>
    </row>
    <row r="256" spans="1:7" ht="27.75" customHeight="1" x14ac:dyDescent="0.2">
      <c r="A256" s="176" t="s">
        <v>103</v>
      </c>
      <c r="B256" s="177"/>
      <c r="C256" s="177"/>
      <c r="D256" s="177"/>
      <c r="E256" s="177"/>
      <c r="F256" s="177"/>
      <c r="G256" s="178"/>
    </row>
    <row r="257" spans="1:7" x14ac:dyDescent="0.2">
      <c r="A257" s="154"/>
      <c r="B257" s="155"/>
      <c r="C257" s="155"/>
      <c r="D257" s="155"/>
      <c r="E257" s="155"/>
      <c r="F257" s="155"/>
      <c r="G257" s="156"/>
    </row>
    <row r="258" spans="1:7" x14ac:dyDescent="0.2">
      <c r="A258" s="179" t="s">
        <v>104</v>
      </c>
      <c r="B258" s="180"/>
      <c r="C258" s="180"/>
      <c r="D258" s="180"/>
      <c r="E258" s="180"/>
      <c r="F258" s="180"/>
      <c r="G258" s="181"/>
    </row>
    <row r="259" spans="1:7" x14ac:dyDescent="0.2">
      <c r="A259" s="180" t="s">
        <v>105</v>
      </c>
      <c r="B259" s="180"/>
      <c r="C259" s="180"/>
      <c r="D259" s="180"/>
      <c r="E259" s="180"/>
      <c r="F259" s="182" t="s">
        <v>42</v>
      </c>
      <c r="G259" s="183"/>
    </row>
    <row r="260" spans="1:7" x14ac:dyDescent="0.2">
      <c r="A260" s="184" t="s">
        <v>20</v>
      </c>
      <c r="B260" s="182"/>
      <c r="C260" s="182"/>
      <c r="D260" s="182"/>
      <c r="E260" s="182"/>
      <c r="F260" s="115"/>
      <c r="G260" s="116"/>
    </row>
    <row r="261" spans="1:7" ht="13.5" thickBot="1" x14ac:dyDescent="0.25">
      <c r="A261" s="185" t="s">
        <v>21</v>
      </c>
      <c r="B261" s="186"/>
      <c r="C261" s="186"/>
      <c r="D261" s="186"/>
      <c r="E261" s="186"/>
      <c r="F261" s="117"/>
      <c r="G261" s="118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3"/>
    </row>
    <row r="314" spans="1:7" x14ac:dyDescent="0.2">
      <c r="A314" s="59"/>
      <c r="B314" s="59"/>
      <c r="C314" s="59"/>
      <c r="D314" s="74"/>
      <c r="E314" s="74"/>
      <c r="F314" s="74"/>
      <c r="G314" s="83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3"/>
    </row>
    <row r="316" spans="1:7" x14ac:dyDescent="0.2">
      <c r="A316" s="59"/>
      <c r="B316" s="73"/>
      <c r="C316" s="59"/>
      <c r="D316" s="74"/>
      <c r="E316" s="74"/>
      <c r="F316" s="74"/>
      <c r="G316" s="83"/>
    </row>
    <row r="317" spans="1:7" ht="13.5" thickBot="1" x14ac:dyDescent="0.25">
      <c r="A317" s="59"/>
      <c r="B317" s="73"/>
      <c r="C317" s="59"/>
      <c r="D317" s="74"/>
      <c r="E317" s="74"/>
      <c r="F317" s="74"/>
      <c r="G317" s="83"/>
    </row>
    <row r="318" spans="1:7" ht="13.5" thickBot="1" x14ac:dyDescent="0.25">
      <c r="A318" s="173" t="s">
        <v>0</v>
      </c>
      <c r="B318" s="174"/>
      <c r="C318" s="174"/>
      <c r="D318" s="174"/>
      <c r="E318" s="174"/>
      <c r="F318" s="174"/>
      <c r="G318" s="175"/>
    </row>
    <row r="319" spans="1:7" x14ac:dyDescent="0.2">
      <c r="A319" s="176" t="s">
        <v>103</v>
      </c>
      <c r="B319" s="177"/>
      <c r="C319" s="177"/>
      <c r="D319" s="177"/>
      <c r="E319" s="177"/>
      <c r="F319" s="177"/>
      <c r="G319" s="178"/>
    </row>
    <row r="320" spans="1:7" x14ac:dyDescent="0.2">
      <c r="A320" s="112"/>
      <c r="B320" s="111"/>
      <c r="C320" s="111"/>
      <c r="D320" s="111"/>
      <c r="E320" s="111"/>
      <c r="F320" s="111"/>
      <c r="G320" s="113"/>
    </row>
    <row r="321" spans="1:7" x14ac:dyDescent="0.2">
      <c r="A321" s="192" t="s">
        <v>91</v>
      </c>
      <c r="B321" s="193"/>
      <c r="C321" s="193"/>
      <c r="D321" s="193"/>
      <c r="E321" s="193"/>
      <c r="F321" s="193"/>
      <c r="G321" s="194"/>
    </row>
    <row r="322" spans="1:7" x14ac:dyDescent="0.2">
      <c r="A322" s="193" t="s">
        <v>90</v>
      </c>
      <c r="B322" s="193"/>
      <c r="C322" s="193"/>
      <c r="D322" s="193"/>
      <c r="E322" s="193"/>
      <c r="F322" s="195" t="s">
        <v>42</v>
      </c>
      <c r="G322" s="196"/>
    </row>
    <row r="323" spans="1:7" x14ac:dyDescent="0.2">
      <c r="A323" s="197" t="s">
        <v>20</v>
      </c>
      <c r="B323" s="198"/>
      <c r="C323" s="198"/>
      <c r="D323" s="198"/>
      <c r="E323" s="198"/>
      <c r="F323" s="1"/>
      <c r="G323" s="2"/>
    </row>
    <row r="324" spans="1:7" ht="13.5" thickBot="1" x14ac:dyDescent="0.25">
      <c r="A324" s="199" t="s">
        <v>21</v>
      </c>
      <c r="B324" s="200"/>
      <c r="C324" s="200"/>
      <c r="D324" s="200"/>
      <c r="E324" s="200"/>
      <c r="F324" s="3"/>
      <c r="G324" s="4"/>
    </row>
    <row r="325" spans="1:7" ht="13.5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ht="29.25" customHeight="1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5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59"/>
      <c r="E376" s="59"/>
      <c r="F376" s="59"/>
      <c r="G376" s="59"/>
    </row>
    <row r="377" spans="1:8" x14ac:dyDescent="0.2">
      <c r="A377" s="59"/>
      <c r="B377" s="73" t="s">
        <v>19</v>
      </c>
      <c r="C377" s="59"/>
      <c r="D377" s="59"/>
      <c r="E377" s="59"/>
      <c r="F377" s="74"/>
      <c r="G377" s="59"/>
    </row>
    <row r="378" spans="1:8" x14ac:dyDescent="0.2">
      <c r="A378" s="59"/>
      <c r="B378" s="73"/>
      <c r="C378" s="59"/>
      <c r="D378" s="59"/>
      <c r="E378" s="59"/>
      <c r="F378" s="74"/>
      <c r="G378" s="59"/>
    </row>
    <row r="379" spans="1:8" ht="13.5" thickBot="1" x14ac:dyDescent="0.25"/>
    <row r="380" spans="1:8" ht="13.5" thickBot="1" x14ac:dyDescent="0.25">
      <c r="A380" s="173" t="s">
        <v>0</v>
      </c>
      <c r="B380" s="174"/>
      <c r="C380" s="174"/>
      <c r="D380" s="174"/>
      <c r="E380" s="174"/>
      <c r="F380" s="174"/>
      <c r="G380" s="175"/>
    </row>
    <row r="381" spans="1:8" x14ac:dyDescent="0.2">
      <c r="A381" s="176" t="s">
        <v>103</v>
      </c>
      <c r="B381" s="177"/>
      <c r="C381" s="177"/>
      <c r="D381" s="177"/>
      <c r="E381" s="177"/>
      <c r="F381" s="177"/>
      <c r="G381" s="178"/>
    </row>
    <row r="382" spans="1:8" x14ac:dyDescent="0.2">
      <c r="A382" s="112"/>
      <c r="B382" s="111"/>
      <c r="C382" s="111"/>
      <c r="D382" s="111"/>
      <c r="E382" s="111"/>
      <c r="F382" s="111"/>
      <c r="G382" s="113"/>
    </row>
    <row r="383" spans="1:8" x14ac:dyDescent="0.2">
      <c r="A383" s="201" t="s">
        <v>92</v>
      </c>
      <c r="B383" s="202"/>
      <c r="C383" s="202"/>
      <c r="D383" s="202"/>
      <c r="E383" s="202"/>
      <c r="F383" s="202"/>
      <c r="G383" s="203"/>
    </row>
    <row r="384" spans="1:8" x14ac:dyDescent="0.2">
      <c r="A384" s="202" t="s">
        <v>93</v>
      </c>
      <c r="B384" s="202"/>
      <c r="C384" s="202"/>
      <c r="D384" s="202"/>
      <c r="E384" s="202"/>
      <c r="F384" s="204" t="s">
        <v>42</v>
      </c>
      <c r="G384" s="205"/>
      <c r="H384" t="s">
        <v>94</v>
      </c>
    </row>
    <row r="385" spans="1:7" x14ac:dyDescent="0.2">
      <c r="A385" s="197" t="s">
        <v>20</v>
      </c>
      <c r="B385" s="198"/>
      <c r="C385" s="198"/>
      <c r="D385" s="198"/>
      <c r="E385" s="198"/>
      <c r="F385" s="1"/>
      <c r="G385" s="2"/>
    </row>
    <row r="386" spans="1:7" ht="13.5" thickBot="1" x14ac:dyDescent="0.25">
      <c r="A386" s="199" t="s">
        <v>21</v>
      </c>
      <c r="B386" s="200"/>
      <c r="C386" s="200"/>
      <c r="D386" s="200"/>
      <c r="E386" s="200"/>
      <c r="F386" s="3"/>
      <c r="G386" s="4"/>
    </row>
    <row r="387" spans="1:7" ht="13.5" thickBot="1" x14ac:dyDescent="0.25">
      <c r="A387" s="5" t="s">
        <v>2</v>
      </c>
      <c r="B387" s="31" t="s">
        <v>3</v>
      </c>
      <c r="C387" s="6"/>
      <c r="D387" s="8"/>
      <c r="E387" s="8"/>
      <c r="F387" s="8"/>
      <c r="G387" s="9"/>
    </row>
    <row r="388" spans="1:7" ht="13.5" thickBot="1" x14ac:dyDescent="0.25">
      <c r="A388" s="11"/>
      <c r="B388" s="9" t="s">
        <v>4</v>
      </c>
      <c r="C388" s="12" t="s">
        <v>22</v>
      </c>
      <c r="D388" s="12" t="s">
        <v>23</v>
      </c>
      <c r="E388" s="13" t="s">
        <v>24</v>
      </c>
      <c r="F388" s="13" t="s">
        <v>25</v>
      </c>
      <c r="G388" s="13" t="s">
        <v>26</v>
      </c>
    </row>
    <row r="389" spans="1:7" x14ac:dyDescent="0.2">
      <c r="A389" s="89">
        <v>1</v>
      </c>
      <c r="B389" s="87" t="str">
        <f>VLOOKUP(A389,[1]!EQUIPO,3)</f>
        <v>Herramienta menor</v>
      </c>
      <c r="C389" s="92"/>
      <c r="D389" s="16"/>
      <c r="E389" s="17"/>
      <c r="F389" s="18"/>
      <c r="G389" s="19">
        <f>ROUND(E389*F389,4)</f>
        <v>0</v>
      </c>
    </row>
    <row r="390" spans="1:7" ht="25.5" x14ac:dyDescent="0.2">
      <c r="A390" s="89">
        <v>2</v>
      </c>
      <c r="B390" s="88" t="s">
        <v>32</v>
      </c>
      <c r="C390" s="93"/>
      <c r="D390" s="21"/>
      <c r="E390" s="22"/>
      <c r="F390" s="23"/>
      <c r="G390" s="24">
        <f>ROUND(+E390*F390,4)</f>
        <v>0</v>
      </c>
    </row>
    <row r="391" spans="1:7" x14ac:dyDescent="0.2">
      <c r="A391" s="89">
        <v>3</v>
      </c>
      <c r="B391" s="87" t="s">
        <v>27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4</v>
      </c>
      <c r="B392" s="87" t="s">
        <v>28</v>
      </c>
      <c r="C392" s="93"/>
      <c r="D392" s="21"/>
      <c r="E392" s="22"/>
      <c r="F392" s="23"/>
      <c r="G392" s="24"/>
    </row>
    <row r="393" spans="1:7" ht="25.5" customHeight="1" x14ac:dyDescent="0.2">
      <c r="A393" s="89">
        <v>5</v>
      </c>
      <c r="B393" s="87" t="s">
        <v>31</v>
      </c>
      <c r="C393" s="93"/>
      <c r="D393" s="21"/>
      <c r="E393" s="22"/>
      <c r="F393" s="23"/>
      <c r="G393" s="24"/>
    </row>
    <row r="394" spans="1:7" x14ac:dyDescent="0.2">
      <c r="A394" s="89">
        <v>6</v>
      </c>
      <c r="B394" s="87" t="s">
        <v>33</v>
      </c>
      <c r="C394" s="93"/>
      <c r="D394" s="21"/>
      <c r="E394" s="22"/>
      <c r="F394" s="23"/>
      <c r="G394" s="24"/>
    </row>
    <row r="395" spans="1:7" x14ac:dyDescent="0.2">
      <c r="A395" s="89"/>
      <c r="B395" s="87"/>
      <c r="C395" s="90"/>
      <c r="D395" s="21"/>
      <c r="E395" s="22"/>
      <c r="F395" s="23"/>
      <c r="G395" s="24"/>
    </row>
    <row r="396" spans="1:7" ht="16.5" x14ac:dyDescent="0.3">
      <c r="A396" s="86"/>
      <c r="B396" s="85"/>
      <c r="C396" s="21"/>
      <c r="D396" s="21"/>
      <c r="E396" s="22"/>
      <c r="F396" s="23"/>
      <c r="G396" s="24"/>
    </row>
    <row r="397" spans="1:7" x14ac:dyDescent="0.2">
      <c r="A397" s="15"/>
      <c r="B397" s="20"/>
      <c r="C397" s="21"/>
      <c r="D397" s="21"/>
      <c r="E397" s="22"/>
      <c r="F397" s="23"/>
      <c r="G397" s="25"/>
    </row>
    <row r="398" spans="1:7" ht="13.5" thickBot="1" x14ac:dyDescent="0.25">
      <c r="A398" s="15"/>
      <c r="B398" s="26" t="s">
        <v>5</v>
      </c>
      <c r="C398" s="27"/>
      <c r="D398" s="27"/>
      <c r="E398" s="28"/>
      <c r="F398" s="29"/>
      <c r="G398" s="30">
        <f>SUM(G389:G397)</f>
        <v>0</v>
      </c>
    </row>
    <row r="399" spans="1:7" ht="13.5" thickBot="1" x14ac:dyDescent="0.25">
      <c r="A399" s="5"/>
      <c r="B399" s="6" t="s">
        <v>6</v>
      </c>
      <c r="C399" s="6"/>
      <c r="D399" s="8"/>
      <c r="E399" s="31"/>
      <c r="F399" s="8"/>
      <c r="G399" s="32"/>
    </row>
    <row r="400" spans="1:7" ht="13.5" thickBot="1" x14ac:dyDescent="0.25">
      <c r="A400" s="11"/>
      <c r="B400" s="33" t="s">
        <v>76</v>
      </c>
      <c r="C400" s="12" t="s">
        <v>34</v>
      </c>
      <c r="D400" s="13" t="s">
        <v>35</v>
      </c>
      <c r="E400" s="13" t="s">
        <v>24</v>
      </c>
      <c r="F400" s="13" t="s">
        <v>36</v>
      </c>
      <c r="G400" s="13" t="s">
        <v>26</v>
      </c>
    </row>
    <row r="401" spans="1:7" x14ac:dyDescent="0.2">
      <c r="A401" s="89">
        <v>1</v>
      </c>
      <c r="B401" s="87" t="s">
        <v>37</v>
      </c>
      <c r="C401" s="18"/>
      <c r="D401" s="16"/>
      <c r="E401" s="17"/>
      <c r="F401" s="18">
        <f>+F389</f>
        <v>0</v>
      </c>
      <c r="G401" s="19">
        <f>ROUND(E401*F401,4)</f>
        <v>0</v>
      </c>
    </row>
    <row r="402" spans="1:7" x14ac:dyDescent="0.2">
      <c r="A402" s="89">
        <v>2</v>
      </c>
      <c r="B402" s="87" t="s">
        <v>38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x14ac:dyDescent="0.2">
      <c r="A403" s="89">
        <v>3</v>
      </c>
      <c r="B403" s="87" t="s">
        <v>39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4</v>
      </c>
      <c r="B404" s="87" t="s">
        <v>40</v>
      </c>
      <c r="C404" s="23"/>
      <c r="D404" s="21"/>
      <c r="E404" s="22"/>
      <c r="F404" s="23"/>
      <c r="G404" s="24"/>
    </row>
    <row r="405" spans="1:7" x14ac:dyDescent="0.2">
      <c r="A405" s="89">
        <v>5</v>
      </c>
      <c r="B405" s="87" t="s">
        <v>41</v>
      </c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5"/>
    </row>
    <row r="408" spans="1:7" ht="13.5" thickBot="1" x14ac:dyDescent="0.25">
      <c r="A408" s="15"/>
      <c r="B408" s="26" t="s">
        <v>7</v>
      </c>
      <c r="C408" s="29"/>
      <c r="D408" s="27"/>
      <c r="E408" s="28"/>
      <c r="F408" s="29"/>
      <c r="G408" s="30">
        <f>SUM(G401:G407)</f>
        <v>0</v>
      </c>
    </row>
    <row r="409" spans="1:7" ht="13.5" thickBot="1" x14ac:dyDescent="0.25">
      <c r="A409" s="34"/>
      <c r="B409" s="6" t="s">
        <v>8</v>
      </c>
      <c r="C409" s="6"/>
      <c r="D409" s="8"/>
      <c r="E409" s="8"/>
      <c r="F409" s="8"/>
      <c r="G409" s="35" t="s">
        <v>9</v>
      </c>
    </row>
    <row r="410" spans="1:7" ht="13.5" thickBot="1" x14ac:dyDescent="0.25">
      <c r="A410" s="11"/>
      <c r="B410" s="36" t="s">
        <v>4</v>
      </c>
      <c r="C410" s="4"/>
      <c r="D410" s="13" t="s">
        <v>10</v>
      </c>
      <c r="E410" s="13" t="s">
        <v>34</v>
      </c>
      <c r="F410" s="13" t="s">
        <v>43</v>
      </c>
      <c r="G410" s="13" t="s">
        <v>44</v>
      </c>
    </row>
    <row r="411" spans="1:7" x14ac:dyDescent="0.2">
      <c r="A411" s="15"/>
      <c r="B411" s="37"/>
      <c r="C411" s="38"/>
      <c r="D411" s="39"/>
      <c r="E411" s="40"/>
      <c r="F411" s="41"/>
      <c r="G411" s="19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5"/>
    </row>
    <row r="424" spans="1:7" ht="13.5" thickBot="1" x14ac:dyDescent="0.25">
      <c r="A424" s="15"/>
      <c r="B424" s="47" t="s">
        <v>11</v>
      </c>
      <c r="C424" s="48"/>
      <c r="D424" s="49"/>
      <c r="E424" s="50"/>
      <c r="F424" s="51"/>
      <c r="G424" s="30">
        <f>SUM(G411:G423)</f>
        <v>0</v>
      </c>
    </row>
    <row r="425" spans="1:7" ht="13.5" thickBot="1" x14ac:dyDescent="0.25">
      <c r="A425" s="5"/>
      <c r="B425" s="6" t="s">
        <v>12</v>
      </c>
      <c r="C425" s="52"/>
      <c r="D425" s="52"/>
      <c r="E425" s="52"/>
      <c r="F425" s="52"/>
      <c r="G425" s="53"/>
    </row>
    <row r="426" spans="1:7" ht="13.5" thickBot="1" x14ac:dyDescent="0.25">
      <c r="A426" s="11"/>
      <c r="B426" s="95" t="s">
        <v>4</v>
      </c>
      <c r="C426" s="9"/>
      <c r="D426" s="12" t="s">
        <v>10</v>
      </c>
      <c r="E426" s="12" t="s">
        <v>22</v>
      </c>
      <c r="F426" s="12" t="s">
        <v>45</v>
      </c>
      <c r="G426" s="13" t="s">
        <v>44</v>
      </c>
    </row>
    <row r="427" spans="1:7" x14ac:dyDescent="0.2">
      <c r="A427" s="89">
        <v>1</v>
      </c>
      <c r="B427" s="87" t="s">
        <v>29</v>
      </c>
      <c r="C427" s="91"/>
      <c r="D427" s="38"/>
      <c r="E427" s="16"/>
      <c r="F427" s="18"/>
      <c r="G427" s="19">
        <f>ROUND(E427*F427,4)</f>
        <v>0</v>
      </c>
    </row>
    <row r="428" spans="1:7" x14ac:dyDescent="0.2">
      <c r="A428" s="89">
        <v>2</v>
      </c>
      <c r="B428" s="87" t="s">
        <v>30</v>
      </c>
      <c r="C428" s="76"/>
      <c r="D428" s="43"/>
      <c r="E428" s="21"/>
      <c r="F428" s="23"/>
      <c r="G428" s="24">
        <f>ROUND(E428*F428,4)</f>
        <v>0</v>
      </c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5"/>
    </row>
    <row r="432" spans="1:7" ht="13.5" thickBot="1" x14ac:dyDescent="0.25">
      <c r="A432" s="11"/>
      <c r="B432" s="77" t="s">
        <v>13</v>
      </c>
      <c r="C432" s="78"/>
      <c r="D432" s="55"/>
      <c r="E432" s="56"/>
      <c r="F432" s="57"/>
      <c r="G432" s="58">
        <f>SUM(G427:G431)</f>
        <v>0</v>
      </c>
    </row>
    <row r="433" spans="1:7" x14ac:dyDescent="0.2">
      <c r="A433" s="59"/>
      <c r="B433" s="59"/>
      <c r="C433" s="59"/>
      <c r="D433" s="60" t="s">
        <v>14</v>
      </c>
      <c r="E433" s="61"/>
      <c r="F433" s="62"/>
      <c r="G433" s="63">
        <f>+G398+G408+G424+G432</f>
        <v>0</v>
      </c>
    </row>
    <row r="434" spans="1:7" x14ac:dyDescent="0.2">
      <c r="A434" s="59"/>
      <c r="B434" s="59"/>
      <c r="C434" s="59"/>
      <c r="D434" s="64" t="s">
        <v>15</v>
      </c>
      <c r="E434" s="65"/>
      <c r="F434" s="66"/>
      <c r="G434" s="67">
        <f>ROUND(G433*F434,4)</f>
        <v>0</v>
      </c>
    </row>
    <row r="435" spans="1:7" x14ac:dyDescent="0.2">
      <c r="A435" s="59"/>
      <c r="B435" s="59"/>
      <c r="C435" s="59"/>
      <c r="D435" s="64" t="s">
        <v>16</v>
      </c>
      <c r="E435" s="65"/>
      <c r="F435" s="66"/>
      <c r="G435" s="67">
        <f>ROUND(G433*F435,4)</f>
        <v>0</v>
      </c>
    </row>
    <row r="436" spans="1:7" x14ac:dyDescent="0.2">
      <c r="A436" s="59"/>
      <c r="B436" s="59"/>
      <c r="C436" s="59"/>
      <c r="D436" s="64" t="s">
        <v>17</v>
      </c>
      <c r="E436" s="65"/>
      <c r="F436" s="68"/>
      <c r="G436" s="67">
        <f>+G433+G434+G435</f>
        <v>0</v>
      </c>
    </row>
    <row r="437" spans="1:7" ht="13.5" thickBot="1" x14ac:dyDescent="0.25">
      <c r="A437" s="59"/>
      <c r="B437" s="59"/>
      <c r="C437" s="59"/>
      <c r="D437" s="69" t="s">
        <v>18</v>
      </c>
      <c r="E437" s="70"/>
      <c r="F437" s="71"/>
      <c r="G437" s="72">
        <f>ROUND(G436,2)</f>
        <v>0</v>
      </c>
    </row>
    <row r="438" spans="1:7" x14ac:dyDescent="0.2">
      <c r="A438" s="59"/>
      <c r="B438" s="59"/>
      <c r="C438" s="59"/>
      <c r="D438" s="59"/>
      <c r="E438" s="59"/>
      <c r="F438" s="59"/>
      <c r="G438" s="59"/>
    </row>
    <row r="439" spans="1:7" x14ac:dyDescent="0.2">
      <c r="A439" s="59"/>
      <c r="B439" s="73" t="s">
        <v>19</v>
      </c>
      <c r="C439" s="59"/>
      <c r="D439" s="59"/>
      <c r="E439" s="59"/>
      <c r="F439" s="74"/>
      <c r="G439" s="59"/>
    </row>
    <row r="441" spans="1:7" ht="13.5" thickBot="1" x14ac:dyDescent="0.25"/>
    <row r="442" spans="1:7" ht="13.5" thickBot="1" x14ac:dyDescent="0.25">
      <c r="A442" s="173" t="s">
        <v>0</v>
      </c>
      <c r="B442" s="174"/>
      <c r="C442" s="174"/>
      <c r="D442" s="174"/>
      <c r="E442" s="174"/>
      <c r="F442" s="174"/>
      <c r="G442" s="175"/>
    </row>
    <row r="443" spans="1:7" x14ac:dyDescent="0.2">
      <c r="A443" s="176" t="s">
        <v>103</v>
      </c>
      <c r="B443" s="177"/>
      <c r="C443" s="177"/>
      <c r="D443" s="177"/>
      <c r="E443" s="177"/>
      <c r="F443" s="177"/>
      <c r="G443" s="178"/>
    </row>
    <row r="444" spans="1:7" x14ac:dyDescent="0.2">
      <c r="A444" s="109"/>
      <c r="B444" s="108"/>
      <c r="C444" s="108"/>
      <c r="D444" s="108"/>
      <c r="E444" s="108"/>
      <c r="F444" s="108"/>
      <c r="G444" s="110"/>
    </row>
    <row r="445" spans="1:7" x14ac:dyDescent="0.2">
      <c r="A445" s="179" t="s">
        <v>55</v>
      </c>
      <c r="B445" s="180"/>
      <c r="C445" s="180"/>
      <c r="D445" s="180"/>
      <c r="E445" s="180"/>
      <c r="F445" s="180"/>
      <c r="G445" s="181"/>
    </row>
    <row r="446" spans="1:7" x14ac:dyDescent="0.2">
      <c r="A446" s="180" t="s">
        <v>54</v>
      </c>
      <c r="B446" s="180"/>
      <c r="C446" s="180"/>
      <c r="D446" s="180"/>
      <c r="E446" s="180"/>
      <c r="F446" s="198" t="s">
        <v>42</v>
      </c>
      <c r="G446" s="206"/>
    </row>
    <row r="447" spans="1:7" ht="27.75" customHeight="1" x14ac:dyDescent="0.2">
      <c r="A447" s="197" t="s">
        <v>20</v>
      </c>
      <c r="B447" s="198"/>
      <c r="C447" s="198"/>
      <c r="D447" s="198"/>
      <c r="E447" s="198"/>
      <c r="F447" s="1"/>
      <c r="G447" s="2"/>
    </row>
    <row r="448" spans="1:7" ht="13.5" thickBot="1" x14ac:dyDescent="0.25">
      <c r="A448" s="199" t="s">
        <v>21</v>
      </c>
      <c r="B448" s="200"/>
      <c r="C448" s="200"/>
      <c r="D448" s="200"/>
      <c r="E448" s="200"/>
      <c r="F448" s="3"/>
      <c r="G448" s="4"/>
    </row>
    <row r="449" spans="1:7" ht="13.5" thickBot="1" x14ac:dyDescent="0.25">
      <c r="A449" s="5" t="s">
        <v>2</v>
      </c>
      <c r="B449" s="31" t="s">
        <v>3</v>
      </c>
      <c r="C449" s="6"/>
      <c r="D449" s="8"/>
      <c r="E449" s="8"/>
      <c r="F449" s="8"/>
      <c r="G449" s="9"/>
    </row>
    <row r="450" spans="1:7" ht="13.5" thickBot="1" x14ac:dyDescent="0.25">
      <c r="A450" s="11"/>
      <c r="B450" s="9" t="s">
        <v>4</v>
      </c>
      <c r="C450" s="12" t="s">
        <v>22</v>
      </c>
      <c r="D450" s="12" t="s">
        <v>23</v>
      </c>
      <c r="E450" s="13" t="s">
        <v>24</v>
      </c>
      <c r="F450" s="13" t="s">
        <v>25</v>
      </c>
      <c r="G450" s="13" t="s">
        <v>26</v>
      </c>
    </row>
    <row r="451" spans="1:7" x14ac:dyDescent="0.2">
      <c r="A451" s="89">
        <v>1</v>
      </c>
      <c r="B451" s="87" t="str">
        <f>VLOOKUP(A451,[1]!EQUIPO,3)</f>
        <v>Herramienta menor</v>
      </c>
      <c r="C451" s="92"/>
      <c r="D451" s="16"/>
      <c r="E451" s="17"/>
      <c r="F451" s="18"/>
      <c r="G451" s="19">
        <f>ROUND(E451*F451,4)</f>
        <v>0</v>
      </c>
    </row>
    <row r="452" spans="1:7" ht="30" customHeight="1" x14ac:dyDescent="0.2">
      <c r="A452" s="89">
        <v>2</v>
      </c>
      <c r="B452" s="88" t="s">
        <v>32</v>
      </c>
      <c r="C452" s="93"/>
      <c r="D452" s="21"/>
      <c r="E452" s="22"/>
      <c r="F452" s="23"/>
      <c r="G452" s="24">
        <f>ROUND(+E452*F452,4)</f>
        <v>0</v>
      </c>
    </row>
    <row r="453" spans="1:7" x14ac:dyDescent="0.2">
      <c r="A453" s="89">
        <v>3</v>
      </c>
      <c r="B453" s="87" t="s">
        <v>27</v>
      </c>
      <c r="C453" s="93"/>
      <c r="D453" s="21"/>
      <c r="E453" s="22"/>
      <c r="F453" s="23"/>
      <c r="G453" s="24">
        <f>ROUND(+E453*F453,4)</f>
        <v>0</v>
      </c>
    </row>
    <row r="454" spans="1:7" x14ac:dyDescent="0.2">
      <c r="A454" s="89">
        <v>4</v>
      </c>
      <c r="B454" s="87" t="s">
        <v>28</v>
      </c>
      <c r="C454" s="93"/>
      <c r="D454" s="21"/>
      <c r="E454" s="22"/>
      <c r="F454" s="23"/>
      <c r="G454" s="24"/>
    </row>
    <row r="455" spans="1:7" x14ac:dyDescent="0.2">
      <c r="A455" s="89">
        <v>5</v>
      </c>
      <c r="B455" s="87" t="s">
        <v>31</v>
      </c>
      <c r="C455" s="93"/>
      <c r="D455" s="21"/>
      <c r="E455" s="22"/>
      <c r="F455" s="23"/>
      <c r="G455" s="24"/>
    </row>
    <row r="456" spans="1:7" ht="30.75" customHeight="1" x14ac:dyDescent="0.2">
      <c r="A456" s="89">
        <v>6</v>
      </c>
      <c r="B456" s="87" t="s">
        <v>33</v>
      </c>
      <c r="C456" s="93"/>
      <c r="D456" s="21"/>
      <c r="E456" s="22"/>
      <c r="F456" s="23"/>
      <c r="G456" s="24"/>
    </row>
    <row r="457" spans="1:7" x14ac:dyDescent="0.2">
      <c r="A457" s="89"/>
      <c r="B457" s="87"/>
      <c r="C457" s="90"/>
      <c r="D457" s="21"/>
      <c r="E457" s="22"/>
      <c r="F457" s="23"/>
      <c r="G457" s="24"/>
    </row>
    <row r="458" spans="1:7" ht="16.5" x14ac:dyDescent="0.3">
      <c r="A458" s="86"/>
      <c r="B458" s="85"/>
      <c r="C458" s="21"/>
      <c r="D458" s="21"/>
      <c r="E458" s="22"/>
      <c r="F458" s="23"/>
      <c r="G458" s="24"/>
    </row>
    <row r="459" spans="1:7" x14ac:dyDescent="0.2">
      <c r="A459" s="15"/>
      <c r="B459" s="20"/>
      <c r="C459" s="21"/>
      <c r="D459" s="21"/>
      <c r="E459" s="22"/>
      <c r="F459" s="23"/>
      <c r="G459" s="25"/>
    </row>
    <row r="460" spans="1:7" ht="13.5" thickBot="1" x14ac:dyDescent="0.25">
      <c r="A460" s="15"/>
      <c r="B460" s="26" t="s">
        <v>5</v>
      </c>
      <c r="C460" s="27"/>
      <c r="D460" s="27"/>
      <c r="E460" s="28"/>
      <c r="F460" s="29"/>
      <c r="G460" s="30">
        <f>SUM(G451:G459)</f>
        <v>0</v>
      </c>
    </row>
    <row r="461" spans="1:7" ht="13.5" thickBot="1" x14ac:dyDescent="0.25">
      <c r="A461" s="5"/>
      <c r="B461" s="6" t="s">
        <v>6</v>
      </c>
      <c r="C461" s="6"/>
      <c r="D461" s="8"/>
      <c r="E461" s="31"/>
      <c r="F461" s="8"/>
      <c r="G461" s="32"/>
    </row>
    <row r="462" spans="1:7" ht="13.5" thickBot="1" x14ac:dyDescent="0.25">
      <c r="A462" s="11"/>
      <c r="B462" s="33" t="s">
        <v>76</v>
      </c>
      <c r="C462" s="12" t="s">
        <v>34</v>
      </c>
      <c r="D462" s="13" t="s">
        <v>35</v>
      </c>
      <c r="E462" s="13" t="s">
        <v>24</v>
      </c>
      <c r="F462" s="13" t="s">
        <v>36</v>
      </c>
      <c r="G462" s="13" t="s">
        <v>26</v>
      </c>
    </row>
    <row r="463" spans="1:7" x14ac:dyDescent="0.2">
      <c r="A463" s="89">
        <v>1</v>
      </c>
      <c r="B463" s="87" t="s">
        <v>37</v>
      </c>
      <c r="C463" s="18"/>
      <c r="D463" s="16"/>
      <c r="E463" s="17"/>
      <c r="F463" s="18">
        <f>+F451</f>
        <v>0</v>
      </c>
      <c r="G463" s="19">
        <f>ROUND(E463*F463,4)</f>
        <v>0</v>
      </c>
    </row>
    <row r="464" spans="1:7" x14ac:dyDescent="0.2">
      <c r="A464" s="89">
        <v>2</v>
      </c>
      <c r="B464" s="87" t="s">
        <v>38</v>
      </c>
      <c r="C464" s="23"/>
      <c r="D464" s="21"/>
      <c r="E464" s="22"/>
      <c r="F464" s="23">
        <f>+F463</f>
        <v>0</v>
      </c>
      <c r="G464" s="24">
        <f>ROUND(E464*F464,4)</f>
        <v>0</v>
      </c>
    </row>
    <row r="465" spans="1:7" x14ac:dyDescent="0.2">
      <c r="A465" s="89">
        <v>3</v>
      </c>
      <c r="B465" s="87" t="s">
        <v>39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4</v>
      </c>
      <c r="B466" s="87" t="s">
        <v>40</v>
      </c>
      <c r="C466" s="23"/>
      <c r="D466" s="21"/>
      <c r="E466" s="22"/>
      <c r="F466" s="23"/>
      <c r="G466" s="24"/>
    </row>
    <row r="467" spans="1:7" x14ac:dyDescent="0.2">
      <c r="A467" s="89">
        <v>5</v>
      </c>
      <c r="B467" s="87" t="s">
        <v>41</v>
      </c>
      <c r="C467" s="23"/>
      <c r="D467" s="21"/>
      <c r="E467" s="22"/>
      <c r="F467" s="23"/>
      <c r="G467" s="24"/>
    </row>
    <row r="468" spans="1:7" x14ac:dyDescent="0.2">
      <c r="A468" s="15"/>
      <c r="B468" s="20"/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5"/>
    </row>
    <row r="470" spans="1:7" ht="13.5" thickBot="1" x14ac:dyDescent="0.25">
      <c r="A470" s="15"/>
      <c r="B470" s="26" t="s">
        <v>7</v>
      </c>
      <c r="C470" s="29"/>
      <c r="D470" s="27"/>
      <c r="E470" s="28"/>
      <c r="F470" s="29"/>
      <c r="G470" s="30">
        <f>SUM(G463:G469)</f>
        <v>0</v>
      </c>
    </row>
    <row r="471" spans="1:7" ht="13.5" thickBot="1" x14ac:dyDescent="0.25">
      <c r="A471" s="34"/>
      <c r="B471" s="6" t="s">
        <v>8</v>
      </c>
      <c r="C471" s="6"/>
      <c r="D471" s="8"/>
      <c r="E471" s="8"/>
      <c r="F471" s="8"/>
      <c r="G471" s="35" t="s">
        <v>9</v>
      </c>
    </row>
    <row r="472" spans="1:7" ht="13.5" thickBot="1" x14ac:dyDescent="0.25">
      <c r="A472" s="11"/>
      <c r="B472" s="36" t="s">
        <v>4</v>
      </c>
      <c r="C472" s="4"/>
      <c r="D472" s="13" t="s">
        <v>10</v>
      </c>
      <c r="E472" s="13" t="s">
        <v>34</v>
      </c>
      <c r="F472" s="13" t="s">
        <v>43</v>
      </c>
      <c r="G472" s="13" t="s">
        <v>44</v>
      </c>
    </row>
    <row r="473" spans="1:7" x14ac:dyDescent="0.2">
      <c r="A473" s="15"/>
      <c r="B473" s="37"/>
      <c r="C473" s="38"/>
      <c r="D473" s="39"/>
      <c r="E473" s="40"/>
      <c r="F473" s="41"/>
      <c r="G473" s="19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5"/>
    </row>
    <row r="486" spans="1:7" ht="13.5" thickBot="1" x14ac:dyDescent="0.25">
      <c r="A486" s="15"/>
      <c r="B486" s="47" t="s">
        <v>11</v>
      </c>
      <c r="C486" s="48"/>
      <c r="D486" s="49"/>
      <c r="E486" s="50"/>
      <c r="F486" s="51"/>
      <c r="G486" s="30">
        <f>SUM(G473:G485)</f>
        <v>0</v>
      </c>
    </row>
    <row r="487" spans="1:7" ht="13.5" thickBot="1" x14ac:dyDescent="0.25">
      <c r="A487" s="5"/>
      <c r="B487" s="6" t="s">
        <v>12</v>
      </c>
      <c r="C487" s="52"/>
      <c r="D487" s="52"/>
      <c r="E487" s="52"/>
      <c r="F487" s="52"/>
      <c r="G487" s="53"/>
    </row>
    <row r="488" spans="1:7" ht="13.5" thickBot="1" x14ac:dyDescent="0.25">
      <c r="A488" s="11"/>
      <c r="B488" s="95" t="s">
        <v>4</v>
      </c>
      <c r="C488" s="9"/>
      <c r="D488" s="12" t="s">
        <v>10</v>
      </c>
      <c r="E488" s="12" t="s">
        <v>22</v>
      </c>
      <c r="F488" s="12" t="s">
        <v>45</v>
      </c>
      <c r="G488" s="13" t="s">
        <v>44</v>
      </c>
    </row>
    <row r="489" spans="1:7" x14ac:dyDescent="0.2">
      <c r="A489" s="89">
        <v>1</v>
      </c>
      <c r="B489" s="87" t="s">
        <v>29</v>
      </c>
      <c r="C489" s="91"/>
      <c r="D489" s="38"/>
      <c r="E489" s="16"/>
      <c r="F489" s="18"/>
      <c r="G489" s="19">
        <f>ROUND(E489*F489,4)</f>
        <v>0</v>
      </c>
    </row>
    <row r="490" spans="1:7" x14ac:dyDescent="0.2">
      <c r="A490" s="89">
        <v>2</v>
      </c>
      <c r="B490" s="87" t="s">
        <v>30</v>
      </c>
      <c r="C490" s="76"/>
      <c r="D490" s="43"/>
      <c r="E490" s="21"/>
      <c r="F490" s="23"/>
      <c r="G490" s="24">
        <f>ROUND(E490*F490,4)</f>
        <v>0</v>
      </c>
    </row>
    <row r="491" spans="1:7" x14ac:dyDescent="0.2">
      <c r="A491" s="15"/>
      <c r="B491" s="74"/>
      <c r="C491" s="76"/>
      <c r="D491" s="43"/>
      <c r="E491" s="21"/>
      <c r="F491" s="23"/>
      <c r="G491" s="24"/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5"/>
    </row>
    <row r="494" spans="1:7" ht="13.5" thickBot="1" x14ac:dyDescent="0.25">
      <c r="A494" s="11"/>
      <c r="B494" s="77" t="s">
        <v>13</v>
      </c>
      <c r="C494" s="78"/>
      <c r="D494" s="55"/>
      <c r="E494" s="56"/>
      <c r="F494" s="57"/>
      <c r="G494" s="58">
        <f>SUM(G489:G493)</f>
        <v>0</v>
      </c>
    </row>
    <row r="495" spans="1:7" x14ac:dyDescent="0.2">
      <c r="A495" s="59"/>
      <c r="B495" s="59"/>
      <c r="C495" s="59"/>
      <c r="D495" s="60" t="s">
        <v>14</v>
      </c>
      <c r="E495" s="61"/>
      <c r="F495" s="62"/>
      <c r="G495" s="63">
        <f>+G460+G470+G486+G494</f>
        <v>0</v>
      </c>
    </row>
    <row r="496" spans="1:7" x14ac:dyDescent="0.2">
      <c r="A496" s="59"/>
      <c r="B496" s="59"/>
      <c r="C496" s="59"/>
      <c r="D496" s="64" t="s">
        <v>15</v>
      </c>
      <c r="E496" s="65"/>
      <c r="F496" s="66"/>
      <c r="G496" s="67">
        <f>ROUND(G495*F496,4)</f>
        <v>0</v>
      </c>
    </row>
    <row r="497" spans="1:7" x14ac:dyDescent="0.2">
      <c r="A497" s="59"/>
      <c r="B497" s="59"/>
      <c r="C497" s="59"/>
      <c r="D497" s="64" t="s">
        <v>16</v>
      </c>
      <c r="E497" s="65"/>
      <c r="F497" s="66"/>
      <c r="G497" s="67">
        <f>ROUND(G495*F497,4)</f>
        <v>0</v>
      </c>
    </row>
    <row r="498" spans="1:7" x14ac:dyDescent="0.2">
      <c r="A498" s="59"/>
      <c r="B498" s="59"/>
      <c r="C498" s="59"/>
      <c r="D498" s="64" t="s">
        <v>17</v>
      </c>
      <c r="E498" s="65"/>
      <c r="F498" s="68"/>
      <c r="G498" s="67">
        <f>+G495+G496+G497</f>
        <v>0</v>
      </c>
    </row>
    <row r="499" spans="1:7" ht="13.5" thickBot="1" x14ac:dyDescent="0.25">
      <c r="A499" s="59"/>
      <c r="B499" s="59"/>
      <c r="C499" s="59"/>
      <c r="D499" s="69" t="s">
        <v>18</v>
      </c>
      <c r="E499" s="70"/>
      <c r="F499" s="71"/>
      <c r="G499" s="72">
        <f>ROUND(G498,2)</f>
        <v>0</v>
      </c>
    </row>
    <row r="500" spans="1:7" x14ac:dyDescent="0.2">
      <c r="A500" s="59"/>
      <c r="B500" s="59"/>
      <c r="C500" s="59"/>
      <c r="D500" s="59"/>
      <c r="E500" s="59"/>
      <c r="F500" s="59"/>
      <c r="G500" s="59"/>
    </row>
    <row r="501" spans="1:7" x14ac:dyDescent="0.2">
      <c r="A501" s="59"/>
      <c r="B501" s="73" t="s">
        <v>19</v>
      </c>
      <c r="C501" s="59"/>
      <c r="D501" s="59"/>
      <c r="E501" s="59"/>
      <c r="F501" s="74"/>
      <c r="G501" s="59"/>
    </row>
    <row r="505" spans="1:7" ht="13.5" thickBot="1" x14ac:dyDescent="0.25"/>
    <row r="506" spans="1:7" ht="13.5" thickBot="1" x14ac:dyDescent="0.25">
      <c r="A506" s="173" t="s">
        <v>0</v>
      </c>
      <c r="B506" s="174"/>
      <c r="C506" s="174"/>
      <c r="D506" s="174"/>
      <c r="E506" s="174"/>
      <c r="F506" s="174"/>
      <c r="G506" s="175"/>
    </row>
    <row r="507" spans="1:7" x14ac:dyDescent="0.2">
      <c r="A507" s="176" t="s">
        <v>103</v>
      </c>
      <c r="B507" s="177"/>
      <c r="C507" s="177"/>
      <c r="D507" s="177"/>
      <c r="E507" s="177"/>
      <c r="F507" s="177"/>
      <c r="G507" s="178"/>
    </row>
    <row r="508" spans="1:7" x14ac:dyDescent="0.2">
      <c r="A508" s="80"/>
      <c r="B508" s="81"/>
      <c r="C508" s="81"/>
      <c r="D508" s="81"/>
      <c r="E508" s="81"/>
      <c r="F508" s="81"/>
      <c r="G508" s="84"/>
    </row>
    <row r="509" spans="1:7" x14ac:dyDescent="0.2">
      <c r="A509" s="179" t="s">
        <v>106</v>
      </c>
      <c r="B509" s="180"/>
      <c r="C509" s="180"/>
      <c r="D509" s="180"/>
      <c r="E509" s="180"/>
      <c r="F509" s="180"/>
      <c r="G509" s="181"/>
    </row>
    <row r="510" spans="1:7" x14ac:dyDescent="0.2">
      <c r="A510" s="180" t="s">
        <v>107</v>
      </c>
      <c r="B510" s="180"/>
      <c r="C510" s="180"/>
      <c r="D510" s="180"/>
      <c r="E510" s="180"/>
      <c r="F510" s="182" t="s">
        <v>42</v>
      </c>
      <c r="G510" s="183"/>
    </row>
    <row r="511" spans="1:7" x14ac:dyDescent="0.2">
      <c r="A511" s="197" t="s">
        <v>20</v>
      </c>
      <c r="B511" s="198"/>
      <c r="C511" s="198"/>
      <c r="D511" s="198"/>
      <c r="E511" s="198"/>
      <c r="F511" s="1"/>
      <c r="G511" s="2"/>
    </row>
    <row r="512" spans="1:7" ht="12.75" customHeight="1" thickBot="1" x14ac:dyDescent="0.25">
      <c r="A512" s="199" t="s">
        <v>21</v>
      </c>
      <c r="B512" s="200"/>
      <c r="C512" s="200"/>
      <c r="D512" s="200"/>
      <c r="E512" s="200"/>
      <c r="F512" s="3"/>
      <c r="G512" s="4"/>
    </row>
    <row r="513" spans="1:7" ht="13.5" thickBot="1" x14ac:dyDescent="0.25">
      <c r="A513" s="5" t="s">
        <v>2</v>
      </c>
      <c r="B513" s="31" t="s">
        <v>3</v>
      </c>
      <c r="C513" s="6"/>
      <c r="D513" s="7"/>
      <c r="E513" s="7"/>
      <c r="F513" s="8"/>
      <c r="G513" s="9"/>
    </row>
    <row r="514" spans="1:7" ht="13.5" thickBot="1" x14ac:dyDescent="0.25">
      <c r="A514" s="11"/>
      <c r="B514" s="9" t="s">
        <v>4</v>
      </c>
      <c r="C514" s="12" t="s">
        <v>22</v>
      </c>
      <c r="D514" s="12" t="s">
        <v>23</v>
      </c>
      <c r="E514" s="13" t="s">
        <v>24</v>
      </c>
      <c r="F514" s="13" t="s">
        <v>25</v>
      </c>
      <c r="G514" s="13" t="s">
        <v>26</v>
      </c>
    </row>
    <row r="515" spans="1:7" x14ac:dyDescent="0.2">
      <c r="A515" s="94">
        <v>1</v>
      </c>
      <c r="B515" s="87" t="str">
        <f>VLOOKUP(A515,[1]!EQUIPO,3)</f>
        <v>Herramienta menor</v>
      </c>
      <c r="C515" s="92"/>
      <c r="D515" s="16"/>
      <c r="E515" s="17"/>
      <c r="F515" s="18"/>
      <c r="G515" s="19">
        <f>ROUND(E515*F515,4)</f>
        <v>0</v>
      </c>
    </row>
    <row r="516" spans="1:7" x14ac:dyDescent="0.2">
      <c r="A516" s="89">
        <v>5</v>
      </c>
      <c r="B516" s="87" t="s">
        <v>31</v>
      </c>
      <c r="C516" s="93"/>
      <c r="D516" s="21"/>
      <c r="E516" s="22"/>
      <c r="F516" s="23"/>
      <c r="G516" s="24">
        <f>ROUND(+E516*F516,4)</f>
        <v>0</v>
      </c>
    </row>
    <row r="517" spans="1:7" x14ac:dyDescent="0.2">
      <c r="A517" s="89">
        <v>6</v>
      </c>
      <c r="B517" s="87" t="s">
        <v>33</v>
      </c>
      <c r="C517" s="93"/>
      <c r="D517" s="21"/>
      <c r="E517" s="22"/>
      <c r="F517" s="23"/>
      <c r="G517" s="24">
        <f>ROUND(+E517*F517,4)</f>
        <v>0</v>
      </c>
    </row>
    <row r="518" spans="1:7" x14ac:dyDescent="0.2">
      <c r="A518" s="89"/>
      <c r="B518" s="87"/>
      <c r="C518" s="93"/>
      <c r="D518" s="21"/>
      <c r="E518" s="22"/>
      <c r="F518" s="23"/>
      <c r="G518" s="24"/>
    </row>
    <row r="519" spans="1:7" x14ac:dyDescent="0.2">
      <c r="A519" s="82"/>
      <c r="C519" s="93"/>
      <c r="D519" s="21"/>
      <c r="E519" s="22"/>
      <c r="F519" s="23"/>
      <c r="G519" s="24"/>
    </row>
    <row r="520" spans="1:7" x14ac:dyDescent="0.2">
      <c r="A520" s="82"/>
      <c r="C520" s="93"/>
      <c r="D520" s="21"/>
      <c r="E520" s="22"/>
      <c r="F520" s="23"/>
      <c r="G520" s="24"/>
    </row>
    <row r="521" spans="1:7" x14ac:dyDescent="0.2">
      <c r="A521" s="89"/>
      <c r="B521" s="87"/>
      <c r="C521" s="90"/>
      <c r="D521" s="21"/>
      <c r="E521" s="22"/>
      <c r="F521" s="23"/>
      <c r="G521" s="24"/>
    </row>
    <row r="522" spans="1:7" ht="16.5" x14ac:dyDescent="0.3">
      <c r="A522" s="86"/>
      <c r="B522" s="85"/>
      <c r="C522" s="21"/>
      <c r="D522" s="21"/>
      <c r="E522" s="22"/>
      <c r="F522" s="23"/>
      <c r="G522" s="24"/>
    </row>
    <row r="523" spans="1:7" x14ac:dyDescent="0.2">
      <c r="A523" s="15"/>
      <c r="B523" s="43"/>
      <c r="C523" s="21"/>
      <c r="D523" s="21"/>
      <c r="E523" s="22"/>
      <c r="F523" s="23"/>
      <c r="G523" s="25"/>
    </row>
    <row r="524" spans="1:7" ht="13.5" thickBot="1" x14ac:dyDescent="0.25">
      <c r="A524" s="11"/>
      <c r="B524" s="48" t="s">
        <v>5</v>
      </c>
      <c r="C524" s="27"/>
      <c r="D524" s="27"/>
      <c r="E524" s="28"/>
      <c r="F524" s="29"/>
      <c r="G524" s="30">
        <f>SUM(G515:G523)</f>
        <v>0</v>
      </c>
    </row>
    <row r="525" spans="1:7" ht="13.5" thickBot="1" x14ac:dyDescent="0.25">
      <c r="A525" s="5"/>
      <c r="B525" s="6" t="s">
        <v>6</v>
      </c>
      <c r="C525" s="6"/>
      <c r="D525" s="8"/>
      <c r="E525" s="31"/>
      <c r="F525" s="8"/>
      <c r="G525" s="32"/>
    </row>
    <row r="526" spans="1:7" ht="13.5" thickBot="1" x14ac:dyDescent="0.25">
      <c r="A526" s="11"/>
      <c r="B526" s="33" t="s">
        <v>76</v>
      </c>
      <c r="C526" s="12" t="s">
        <v>34</v>
      </c>
      <c r="D526" s="13" t="s">
        <v>35</v>
      </c>
      <c r="E526" s="13" t="s">
        <v>24</v>
      </c>
      <c r="F526" s="13" t="s">
        <v>36</v>
      </c>
      <c r="G526" s="13" t="s">
        <v>26</v>
      </c>
    </row>
    <row r="527" spans="1:7" x14ac:dyDescent="0.2">
      <c r="A527" s="89">
        <v>2</v>
      </c>
      <c r="B527" s="87" t="s">
        <v>38</v>
      </c>
      <c r="C527" s="18"/>
      <c r="D527" s="16"/>
      <c r="E527" s="17"/>
      <c r="F527" s="18">
        <f>+F515</f>
        <v>0</v>
      </c>
      <c r="G527" s="19">
        <f>ROUND(E527*F527,4)</f>
        <v>0</v>
      </c>
    </row>
    <row r="528" spans="1:7" x14ac:dyDescent="0.2">
      <c r="A528" s="89">
        <v>3</v>
      </c>
      <c r="B528" s="87" t="s">
        <v>39</v>
      </c>
      <c r="C528" s="23"/>
      <c r="D528" s="21"/>
      <c r="E528" s="22"/>
      <c r="F528" s="23">
        <f>+F527</f>
        <v>0</v>
      </c>
      <c r="G528" s="24">
        <f>ROUND(E528*F528,4)</f>
        <v>0</v>
      </c>
    </row>
    <row r="529" spans="1:7" x14ac:dyDescent="0.2">
      <c r="A529" s="89">
        <v>5</v>
      </c>
      <c r="B529" s="87" t="s">
        <v>41</v>
      </c>
      <c r="C529" s="23"/>
      <c r="D529" s="21"/>
      <c r="E529" s="22"/>
      <c r="F529" s="23">
        <f>+F528</f>
        <v>0</v>
      </c>
      <c r="G529" s="24">
        <f>ROUND(E529*F529,4)</f>
        <v>0</v>
      </c>
    </row>
    <row r="530" spans="1:7" x14ac:dyDescent="0.2">
      <c r="A530" s="89"/>
      <c r="B530" s="87"/>
      <c r="C530" s="23"/>
      <c r="D530" s="21"/>
      <c r="E530" s="22"/>
      <c r="F530" s="23"/>
      <c r="G530" s="24"/>
    </row>
    <row r="531" spans="1:7" x14ac:dyDescent="0.2">
      <c r="A531" s="89"/>
      <c r="B531" s="87"/>
      <c r="C531" s="23"/>
      <c r="D531" s="21"/>
      <c r="E531" s="22"/>
      <c r="F531" s="23"/>
      <c r="G531" s="24"/>
    </row>
    <row r="532" spans="1:7" x14ac:dyDescent="0.2">
      <c r="A532" s="15"/>
      <c r="B532" s="20"/>
      <c r="C532" s="23"/>
      <c r="D532" s="21"/>
      <c r="E532" s="22"/>
      <c r="F532" s="23"/>
      <c r="G532" s="24"/>
    </row>
    <row r="533" spans="1:7" x14ac:dyDescent="0.2">
      <c r="A533" s="15"/>
      <c r="B533" s="20"/>
      <c r="C533" s="23"/>
      <c r="D533" s="21"/>
      <c r="E533" s="22"/>
      <c r="F533" s="23"/>
      <c r="G533" s="25"/>
    </row>
    <row r="534" spans="1:7" ht="13.5" thickBot="1" x14ac:dyDescent="0.25">
      <c r="A534" s="15"/>
      <c r="B534" s="26" t="s">
        <v>7</v>
      </c>
      <c r="C534" s="29"/>
      <c r="D534" s="27"/>
      <c r="E534" s="28"/>
      <c r="F534" s="29"/>
      <c r="G534" s="30">
        <f>SUM(G527:G533)</f>
        <v>0</v>
      </c>
    </row>
    <row r="535" spans="1:7" ht="13.5" thickBot="1" x14ac:dyDescent="0.25">
      <c r="A535" s="34"/>
      <c r="B535" s="6" t="s">
        <v>8</v>
      </c>
      <c r="C535" s="6"/>
      <c r="D535" s="8"/>
      <c r="E535" s="8"/>
      <c r="F535" s="8"/>
      <c r="G535" s="35" t="s">
        <v>9</v>
      </c>
    </row>
    <row r="536" spans="1:7" ht="13.5" thickBot="1" x14ac:dyDescent="0.25">
      <c r="A536" s="11"/>
      <c r="B536" s="36" t="s">
        <v>4</v>
      </c>
      <c r="C536" s="4"/>
      <c r="D536" s="13" t="s">
        <v>10</v>
      </c>
      <c r="E536" s="13" t="s">
        <v>34</v>
      </c>
      <c r="F536" s="13" t="s">
        <v>43</v>
      </c>
      <c r="G536" s="13" t="s">
        <v>44</v>
      </c>
    </row>
    <row r="537" spans="1:7" x14ac:dyDescent="0.2">
      <c r="A537" s="15"/>
      <c r="B537" s="37"/>
      <c r="C537" s="38"/>
      <c r="D537" s="39"/>
      <c r="E537" s="40"/>
      <c r="F537" s="41"/>
      <c r="G537" s="19"/>
    </row>
    <row r="538" spans="1:7" x14ac:dyDescent="0.2">
      <c r="A538" s="15"/>
      <c r="B538" s="42"/>
      <c r="C538" s="43"/>
      <c r="D538" s="44"/>
      <c r="E538" s="45"/>
      <c r="F538" s="46"/>
      <c r="G538" s="24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5"/>
    </row>
    <row r="550" spans="1:7" ht="13.5" thickBot="1" x14ac:dyDescent="0.25">
      <c r="A550" s="15"/>
      <c r="B550" s="47" t="s">
        <v>11</v>
      </c>
      <c r="C550" s="48"/>
      <c r="D550" s="49"/>
      <c r="E550" s="50"/>
      <c r="F550" s="51"/>
      <c r="G550" s="30">
        <f>SUM(G537:G549)</f>
        <v>0</v>
      </c>
    </row>
    <row r="551" spans="1:7" ht="13.5" thickBot="1" x14ac:dyDescent="0.25">
      <c r="A551" s="5"/>
      <c r="B551" s="6" t="s">
        <v>12</v>
      </c>
      <c r="C551" s="52"/>
      <c r="D551" s="52"/>
      <c r="E551" s="52"/>
      <c r="F551" s="52"/>
      <c r="G551" s="53"/>
    </row>
    <row r="552" spans="1:7" ht="13.5" thickBot="1" x14ac:dyDescent="0.25">
      <c r="A552" s="11"/>
      <c r="B552" s="79" t="s">
        <v>4</v>
      </c>
      <c r="C552" s="54"/>
      <c r="D552" s="12" t="s">
        <v>10</v>
      </c>
      <c r="E552" s="12" t="s">
        <v>22</v>
      </c>
      <c r="F552" s="12" t="s">
        <v>45</v>
      </c>
      <c r="G552" s="13" t="s">
        <v>44</v>
      </c>
    </row>
    <row r="553" spans="1:7" x14ac:dyDescent="0.2">
      <c r="A553" s="89">
        <v>1</v>
      </c>
      <c r="B553" s="87" t="s">
        <v>29</v>
      </c>
      <c r="C553" s="91"/>
      <c r="D553" s="38"/>
      <c r="E553" s="16"/>
      <c r="F553" s="18"/>
      <c r="G553" s="19">
        <f>ROUND(E553*F553,4)</f>
        <v>0</v>
      </c>
    </row>
    <row r="554" spans="1:7" x14ac:dyDescent="0.2">
      <c r="A554" s="89"/>
      <c r="B554" s="87"/>
      <c r="C554" s="76"/>
      <c r="D554" s="43"/>
      <c r="E554" s="21"/>
      <c r="F554" s="23"/>
      <c r="G554" s="24">
        <f>ROUND(E554*F554,4)</f>
        <v>0</v>
      </c>
    </row>
    <row r="555" spans="1:7" x14ac:dyDescent="0.2">
      <c r="A555" s="15"/>
      <c r="B555" s="74"/>
      <c r="C555" s="76"/>
      <c r="D555" s="43"/>
      <c r="E555" s="21"/>
      <c r="F555" s="23"/>
      <c r="G555" s="24"/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5"/>
    </row>
    <row r="558" spans="1:7" ht="13.5" thickBot="1" x14ac:dyDescent="0.25">
      <c r="A558" s="11"/>
      <c r="B558" s="77" t="s">
        <v>13</v>
      </c>
      <c r="C558" s="78"/>
      <c r="D558" s="55"/>
      <c r="E558" s="56"/>
      <c r="F558" s="57"/>
      <c r="G558" s="58">
        <f>SUM(G553:G557)</f>
        <v>0</v>
      </c>
    </row>
    <row r="559" spans="1:7" x14ac:dyDescent="0.2">
      <c r="A559" s="59"/>
      <c r="B559" s="59"/>
      <c r="C559" s="59"/>
      <c r="D559" s="60" t="s">
        <v>14</v>
      </c>
      <c r="E559" s="61"/>
      <c r="F559" s="62"/>
      <c r="G559" s="63">
        <f>+G524+G534+G550+G558</f>
        <v>0</v>
      </c>
    </row>
    <row r="560" spans="1:7" x14ac:dyDescent="0.2">
      <c r="A560" s="59"/>
      <c r="B560" s="59"/>
      <c r="C560" s="59"/>
      <c r="D560" s="64" t="s">
        <v>15</v>
      </c>
      <c r="E560" s="65"/>
      <c r="F560" s="66"/>
      <c r="G560" s="67">
        <f>ROUND(G559*F560,4)</f>
        <v>0</v>
      </c>
    </row>
    <row r="561" spans="1:7" x14ac:dyDescent="0.2">
      <c r="A561" s="59"/>
      <c r="B561" s="59"/>
      <c r="C561" s="59"/>
      <c r="D561" s="64" t="s">
        <v>16</v>
      </c>
      <c r="E561" s="65"/>
      <c r="F561" s="66"/>
      <c r="G561" s="67">
        <f>ROUND(G559*F561,4)</f>
        <v>0</v>
      </c>
    </row>
    <row r="562" spans="1:7" x14ac:dyDescent="0.2">
      <c r="A562" s="59"/>
      <c r="B562" s="59"/>
      <c r="C562" s="59"/>
      <c r="D562" s="64" t="s">
        <v>17</v>
      </c>
      <c r="E562" s="65"/>
      <c r="F562" s="68"/>
      <c r="G562" s="67">
        <f>+G559+G560+G561</f>
        <v>0</v>
      </c>
    </row>
    <row r="563" spans="1:7" ht="13.5" thickBot="1" x14ac:dyDescent="0.25">
      <c r="A563" s="59"/>
      <c r="B563" s="59"/>
      <c r="C563" s="59"/>
      <c r="D563" s="69" t="s">
        <v>18</v>
      </c>
      <c r="E563" s="70"/>
      <c r="F563" s="71"/>
      <c r="G563" s="72">
        <f>ROUND(G562,2)</f>
        <v>0</v>
      </c>
    </row>
    <row r="564" spans="1:7" x14ac:dyDescent="0.2">
      <c r="A564" s="59"/>
      <c r="B564" s="59"/>
      <c r="C564" s="59"/>
      <c r="D564" s="59"/>
      <c r="E564" s="59"/>
      <c r="F564" s="59"/>
      <c r="G564" s="59"/>
    </row>
    <row r="565" spans="1:7" x14ac:dyDescent="0.2">
      <c r="A565" s="59"/>
      <c r="B565" s="73" t="s">
        <v>19</v>
      </c>
      <c r="C565" s="59"/>
      <c r="D565" s="59"/>
      <c r="E565" s="59"/>
      <c r="F565" s="74"/>
      <c r="G565" s="59"/>
    </row>
    <row r="566" spans="1:7" x14ac:dyDescent="0.2">
      <c r="A566" s="59"/>
      <c r="B566" s="73"/>
      <c r="C566" s="59"/>
      <c r="D566" s="59"/>
      <c r="E566" s="59"/>
      <c r="F566" s="74"/>
      <c r="G566" s="59"/>
    </row>
    <row r="567" spans="1:7" ht="13.5" thickBot="1" x14ac:dyDescent="0.25">
      <c r="A567" s="59"/>
      <c r="B567" s="73"/>
      <c r="C567" s="59"/>
      <c r="D567" s="59"/>
      <c r="E567" s="59"/>
      <c r="F567" s="74"/>
      <c r="G567" s="59"/>
    </row>
    <row r="568" spans="1:7" ht="13.5" thickBot="1" x14ac:dyDescent="0.25">
      <c r="A568" s="173" t="s">
        <v>0</v>
      </c>
      <c r="B568" s="174"/>
      <c r="C568" s="174"/>
      <c r="D568" s="174"/>
      <c r="E568" s="174"/>
      <c r="F568" s="174"/>
      <c r="G568" s="175"/>
    </row>
    <row r="569" spans="1:7" x14ac:dyDescent="0.2">
      <c r="A569" s="176" t="s">
        <v>103</v>
      </c>
      <c r="B569" s="177"/>
      <c r="C569" s="177"/>
      <c r="D569" s="177"/>
      <c r="E569" s="177"/>
      <c r="F569" s="177"/>
      <c r="G569" s="178"/>
    </row>
    <row r="570" spans="1:7" ht="27.75" customHeight="1" x14ac:dyDescent="0.2">
      <c r="A570" s="112"/>
      <c r="B570" s="111"/>
      <c r="C570" s="111"/>
      <c r="D570" s="111"/>
      <c r="E570" s="111"/>
      <c r="F570" s="111"/>
      <c r="G570" s="113"/>
    </row>
    <row r="571" spans="1:7" x14ac:dyDescent="0.2">
      <c r="A571" s="192" t="s">
        <v>96</v>
      </c>
      <c r="B571" s="193"/>
      <c r="C571" s="193"/>
      <c r="D571" s="193"/>
      <c r="E571" s="193"/>
      <c r="F571" s="193"/>
      <c r="G571" s="194"/>
    </row>
    <row r="572" spans="1:7" x14ac:dyDescent="0.2">
      <c r="A572" s="193" t="s">
        <v>95</v>
      </c>
      <c r="B572" s="193"/>
      <c r="C572" s="193"/>
      <c r="D572" s="193"/>
      <c r="E572" s="193"/>
      <c r="F572" s="195" t="s">
        <v>42</v>
      </c>
      <c r="G572" s="196"/>
    </row>
    <row r="573" spans="1:7" x14ac:dyDescent="0.2">
      <c r="A573" s="197" t="s">
        <v>20</v>
      </c>
      <c r="B573" s="198"/>
      <c r="C573" s="198"/>
      <c r="D573" s="198"/>
      <c r="E573" s="198"/>
      <c r="F573" s="1"/>
      <c r="G573" s="2"/>
    </row>
    <row r="574" spans="1:7" ht="13.5" thickBot="1" x14ac:dyDescent="0.25">
      <c r="A574" s="199" t="s">
        <v>21</v>
      </c>
      <c r="B574" s="200"/>
      <c r="C574" s="200"/>
      <c r="D574" s="200"/>
      <c r="E574" s="200"/>
      <c r="F574" s="3"/>
      <c r="G574" s="4"/>
    </row>
    <row r="575" spans="1:7" ht="13.5" thickBot="1" x14ac:dyDescent="0.25">
      <c r="A575" s="5" t="s">
        <v>2</v>
      </c>
      <c r="B575" s="31" t="s">
        <v>3</v>
      </c>
      <c r="C575" s="6"/>
      <c r="D575" s="8"/>
      <c r="E575" s="8"/>
      <c r="F575" s="8"/>
      <c r="G575" s="9"/>
    </row>
    <row r="576" spans="1:7" ht="13.5" thickBot="1" x14ac:dyDescent="0.25">
      <c r="A576" s="11"/>
      <c r="B576" s="9" t="s">
        <v>4</v>
      </c>
      <c r="C576" s="12" t="s">
        <v>22</v>
      </c>
      <c r="D576" s="12" t="s">
        <v>23</v>
      </c>
      <c r="E576" s="13" t="s">
        <v>24</v>
      </c>
      <c r="F576" s="13" t="s">
        <v>25</v>
      </c>
      <c r="G576" s="13" t="s">
        <v>26</v>
      </c>
    </row>
    <row r="577" spans="1:7" x14ac:dyDescent="0.2">
      <c r="A577" s="89">
        <v>1</v>
      </c>
      <c r="B577" s="87" t="str">
        <f>VLOOKUP(A577,[1]!EQUIPO,3)</f>
        <v>Herramienta menor</v>
      </c>
      <c r="C577" s="92"/>
      <c r="D577" s="16"/>
      <c r="E577" s="17"/>
      <c r="F577" s="18"/>
      <c r="G577" s="19">
        <f>ROUND(E577*F577,4)</f>
        <v>0</v>
      </c>
    </row>
    <row r="578" spans="1:7" ht="25.5" x14ac:dyDescent="0.2">
      <c r="A578" s="89">
        <v>2</v>
      </c>
      <c r="B578" s="88" t="s">
        <v>32</v>
      </c>
      <c r="C578" s="93"/>
      <c r="D578" s="21"/>
      <c r="E578" s="22"/>
      <c r="F578" s="23"/>
      <c r="G578" s="24">
        <f>ROUND(+E578*F578,4)</f>
        <v>0</v>
      </c>
    </row>
    <row r="579" spans="1:7" x14ac:dyDescent="0.2">
      <c r="A579" s="89"/>
      <c r="B579" s="87"/>
      <c r="C579" s="93"/>
      <c r="D579" s="21"/>
      <c r="E579" s="22"/>
      <c r="F579" s="23"/>
      <c r="G579" s="24">
        <f>ROUND(+E579*F579,4)</f>
        <v>0</v>
      </c>
    </row>
    <row r="580" spans="1:7" x14ac:dyDescent="0.2">
      <c r="A580" s="89"/>
      <c r="B580" s="87"/>
      <c r="C580" s="93"/>
      <c r="D580" s="21"/>
      <c r="E580" s="22"/>
      <c r="F580" s="23"/>
      <c r="G580" s="24"/>
    </row>
    <row r="581" spans="1:7" x14ac:dyDescent="0.2">
      <c r="A581" s="89"/>
      <c r="B581" s="87"/>
      <c r="C581" s="93"/>
      <c r="D581" s="21"/>
      <c r="E581" s="22"/>
      <c r="F581" s="23"/>
      <c r="G581" s="24"/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x14ac:dyDescent="0.2">
      <c r="A583" s="89"/>
      <c r="B583" s="87"/>
      <c r="C583" s="90"/>
      <c r="D583" s="21"/>
      <c r="E583" s="22"/>
      <c r="F583" s="23"/>
      <c r="G583" s="24"/>
    </row>
    <row r="584" spans="1:7" ht="27" customHeight="1" x14ac:dyDescent="0.3">
      <c r="A584" s="86"/>
      <c r="B584" s="85"/>
      <c r="C584" s="21"/>
      <c r="D584" s="21"/>
      <c r="E584" s="22"/>
      <c r="F584" s="23"/>
      <c r="G584" s="24"/>
    </row>
    <row r="585" spans="1:7" x14ac:dyDescent="0.2">
      <c r="A585" s="15"/>
      <c r="B585" s="20"/>
      <c r="C585" s="21"/>
      <c r="D585" s="21"/>
      <c r="E585" s="22"/>
      <c r="F585" s="23"/>
      <c r="G585" s="25"/>
    </row>
    <row r="586" spans="1:7" ht="13.5" thickBot="1" x14ac:dyDescent="0.25">
      <c r="A586" s="15"/>
      <c r="B586" s="26" t="s">
        <v>5</v>
      </c>
      <c r="C586" s="27"/>
      <c r="D586" s="27"/>
      <c r="E586" s="28"/>
      <c r="F586" s="29"/>
      <c r="G586" s="30">
        <f>SUM(G577:G585)</f>
        <v>0</v>
      </c>
    </row>
    <row r="587" spans="1:7" ht="13.5" thickBot="1" x14ac:dyDescent="0.25">
      <c r="A587" s="5"/>
      <c r="B587" s="6" t="s">
        <v>6</v>
      </c>
      <c r="C587" s="6"/>
      <c r="D587" s="8"/>
      <c r="E587" s="31"/>
      <c r="F587" s="8"/>
      <c r="G587" s="32"/>
    </row>
    <row r="588" spans="1:7" ht="13.5" thickBot="1" x14ac:dyDescent="0.25">
      <c r="A588" s="11"/>
      <c r="B588" s="33" t="s">
        <v>76</v>
      </c>
      <c r="C588" s="12" t="s">
        <v>34</v>
      </c>
      <c r="D588" s="13" t="s">
        <v>35</v>
      </c>
      <c r="E588" s="13" t="s">
        <v>24</v>
      </c>
      <c r="F588" s="13" t="s">
        <v>36</v>
      </c>
      <c r="G588" s="13" t="s">
        <v>26</v>
      </c>
    </row>
    <row r="589" spans="1:7" x14ac:dyDescent="0.2">
      <c r="A589" s="89">
        <v>1</v>
      </c>
      <c r="B589" s="87" t="s">
        <v>37</v>
      </c>
      <c r="C589" s="18"/>
      <c r="D589" s="16"/>
      <c r="E589" s="17"/>
      <c r="F589" s="18">
        <f>+F577</f>
        <v>0</v>
      </c>
      <c r="G589" s="19">
        <f>ROUND(E589*F589,4)</f>
        <v>0</v>
      </c>
    </row>
    <row r="590" spans="1:7" x14ac:dyDescent="0.2">
      <c r="A590" s="89">
        <v>2</v>
      </c>
      <c r="B590" s="87" t="s">
        <v>38</v>
      </c>
      <c r="C590" s="23"/>
      <c r="D590" s="21"/>
      <c r="E590" s="22"/>
      <c r="F590" s="23">
        <f>+F589</f>
        <v>0</v>
      </c>
      <c r="G590" s="24">
        <f>ROUND(E590*F590,4)</f>
        <v>0</v>
      </c>
    </row>
    <row r="591" spans="1:7" x14ac:dyDescent="0.2">
      <c r="A591" s="89">
        <v>3</v>
      </c>
      <c r="B591" s="87" t="s">
        <v>39</v>
      </c>
      <c r="C591" s="23"/>
      <c r="D591" s="21"/>
      <c r="E591" s="22"/>
      <c r="F591" s="23">
        <f>+F590</f>
        <v>0</v>
      </c>
      <c r="G591" s="24">
        <f>ROUND(E591*F591,4)</f>
        <v>0</v>
      </c>
    </row>
    <row r="592" spans="1:7" x14ac:dyDescent="0.2">
      <c r="A592" s="89">
        <v>4</v>
      </c>
      <c r="B592" s="87" t="s">
        <v>40</v>
      </c>
      <c r="C592" s="23"/>
      <c r="D592" s="21"/>
      <c r="E592" s="22"/>
      <c r="F592" s="23"/>
      <c r="G592" s="24"/>
    </row>
    <row r="593" spans="1:7" x14ac:dyDescent="0.2">
      <c r="A593" s="89">
        <v>5</v>
      </c>
      <c r="B593" s="87" t="s">
        <v>41</v>
      </c>
      <c r="C593" s="23"/>
      <c r="D593" s="21"/>
      <c r="E593" s="22"/>
      <c r="F593" s="23"/>
      <c r="G593" s="24"/>
    </row>
    <row r="594" spans="1:7" x14ac:dyDescent="0.2">
      <c r="A594" s="15"/>
      <c r="B594" s="20"/>
      <c r="C594" s="23"/>
      <c r="D594" s="21"/>
      <c r="E594" s="22"/>
      <c r="F594" s="23"/>
      <c r="G594" s="24"/>
    </row>
    <row r="595" spans="1:7" x14ac:dyDescent="0.2">
      <c r="A595" s="15"/>
      <c r="B595" s="20"/>
      <c r="C595" s="23"/>
      <c r="D595" s="21"/>
      <c r="E595" s="22"/>
      <c r="F595" s="23"/>
      <c r="G595" s="25"/>
    </row>
    <row r="596" spans="1:7" ht="13.5" thickBot="1" x14ac:dyDescent="0.25">
      <c r="A596" s="15"/>
      <c r="B596" s="26" t="s">
        <v>7</v>
      </c>
      <c r="C596" s="29"/>
      <c r="D596" s="27"/>
      <c r="E596" s="28"/>
      <c r="F596" s="29"/>
      <c r="G596" s="30">
        <f>SUM(G589:G595)</f>
        <v>0</v>
      </c>
    </row>
    <row r="597" spans="1:7" ht="13.5" thickBot="1" x14ac:dyDescent="0.25">
      <c r="A597" s="34"/>
      <c r="B597" s="6" t="s">
        <v>8</v>
      </c>
      <c r="C597" s="6"/>
      <c r="D597" s="8"/>
      <c r="E597" s="8"/>
      <c r="F597" s="8"/>
      <c r="G597" s="35" t="s">
        <v>9</v>
      </c>
    </row>
    <row r="598" spans="1:7" ht="13.5" thickBot="1" x14ac:dyDescent="0.25">
      <c r="A598" s="11"/>
      <c r="B598" s="36" t="s">
        <v>4</v>
      </c>
      <c r="C598" s="4"/>
      <c r="D598" s="13" t="s">
        <v>10</v>
      </c>
      <c r="E598" s="13" t="s">
        <v>34</v>
      </c>
      <c r="F598" s="13" t="s">
        <v>43</v>
      </c>
      <c r="G598" s="13" t="s">
        <v>44</v>
      </c>
    </row>
    <row r="599" spans="1:7" x14ac:dyDescent="0.2">
      <c r="A599" s="15"/>
      <c r="B599" s="37"/>
      <c r="C599" s="38"/>
      <c r="D599" s="39"/>
      <c r="E599" s="40"/>
      <c r="F599" s="41"/>
      <c r="G599" s="19"/>
    </row>
    <row r="600" spans="1:7" x14ac:dyDescent="0.2">
      <c r="A600" s="15"/>
      <c r="B600" s="42"/>
      <c r="C600" s="43"/>
      <c r="D600" s="44"/>
      <c r="E600" s="45"/>
      <c r="F600" s="46"/>
      <c r="G600" s="24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5"/>
    </row>
    <row r="612" spans="1:7" ht="13.5" thickBot="1" x14ac:dyDescent="0.25">
      <c r="A612" s="15"/>
      <c r="B612" s="47" t="s">
        <v>11</v>
      </c>
      <c r="C612" s="48"/>
      <c r="D612" s="49"/>
      <c r="E612" s="50"/>
      <c r="F612" s="51"/>
      <c r="G612" s="30">
        <f>SUM(G599:G611)</f>
        <v>0</v>
      </c>
    </row>
    <row r="613" spans="1:7" ht="13.5" thickBot="1" x14ac:dyDescent="0.25">
      <c r="A613" s="5"/>
      <c r="B613" s="6" t="s">
        <v>12</v>
      </c>
      <c r="C613" s="52"/>
      <c r="D613" s="52"/>
      <c r="E613" s="52"/>
      <c r="F613" s="52"/>
      <c r="G613" s="53"/>
    </row>
    <row r="614" spans="1:7" ht="13.5" thickBot="1" x14ac:dyDescent="0.25">
      <c r="A614" s="11"/>
      <c r="B614" s="95" t="s">
        <v>4</v>
      </c>
      <c r="C614" s="9"/>
      <c r="D614" s="12" t="s">
        <v>10</v>
      </c>
      <c r="E614" s="12" t="s">
        <v>22</v>
      </c>
      <c r="F614" s="12" t="s">
        <v>45</v>
      </c>
      <c r="G614" s="13" t="s">
        <v>44</v>
      </c>
    </row>
    <row r="615" spans="1:7" x14ac:dyDescent="0.2">
      <c r="A615" s="89">
        <v>1</v>
      </c>
      <c r="B615" s="87" t="s">
        <v>29</v>
      </c>
      <c r="C615" s="91"/>
      <c r="D615" s="38"/>
      <c r="E615" s="16"/>
      <c r="F615" s="18"/>
      <c r="G615" s="19">
        <f>ROUND(E615*F615,4)</f>
        <v>0</v>
      </c>
    </row>
    <row r="616" spans="1:7" x14ac:dyDescent="0.2">
      <c r="A616" s="89"/>
      <c r="B616" s="87"/>
      <c r="C616" s="76"/>
      <c r="D616" s="43"/>
      <c r="E616" s="21"/>
      <c r="F616" s="23"/>
      <c r="G616" s="24">
        <f>ROUND(E616*F616,4)</f>
        <v>0</v>
      </c>
    </row>
    <row r="617" spans="1:7" x14ac:dyDescent="0.2">
      <c r="A617" s="15"/>
      <c r="B617" s="74"/>
      <c r="C617" s="76"/>
      <c r="D617" s="43"/>
      <c r="E617" s="21"/>
      <c r="F617" s="23"/>
      <c r="G617" s="24"/>
    </row>
    <row r="618" spans="1:7" x14ac:dyDescent="0.2">
      <c r="A618" s="15"/>
      <c r="B618" s="74"/>
      <c r="C618" s="76"/>
      <c r="D618" s="43"/>
      <c r="E618" s="21"/>
      <c r="F618" s="23"/>
      <c r="G618" s="24"/>
    </row>
    <row r="619" spans="1:7" x14ac:dyDescent="0.2">
      <c r="A619" s="15"/>
      <c r="B619" s="74"/>
      <c r="C619" s="76"/>
      <c r="D619" s="43"/>
      <c r="E619" s="21"/>
      <c r="F619" s="23"/>
      <c r="G619" s="25"/>
    </row>
    <row r="620" spans="1:7" ht="13.5" thickBot="1" x14ac:dyDescent="0.25">
      <c r="A620" s="11"/>
      <c r="B620" s="77" t="s">
        <v>13</v>
      </c>
      <c r="C620" s="78"/>
      <c r="D620" s="55"/>
      <c r="E620" s="56"/>
      <c r="F620" s="57"/>
      <c r="G620" s="58">
        <f>SUM(G615:G619)</f>
        <v>0</v>
      </c>
    </row>
    <row r="621" spans="1:7" x14ac:dyDescent="0.2">
      <c r="A621" s="59"/>
      <c r="B621" s="59"/>
      <c r="C621" s="59"/>
      <c r="D621" s="60" t="s">
        <v>14</v>
      </c>
      <c r="E621" s="61"/>
      <c r="F621" s="62"/>
      <c r="G621" s="63">
        <f>+G586+G596+G612+G620</f>
        <v>0</v>
      </c>
    </row>
    <row r="622" spans="1:7" x14ac:dyDescent="0.2">
      <c r="A622" s="59"/>
      <c r="B622" s="59"/>
      <c r="C622" s="59"/>
      <c r="D622" s="64" t="s">
        <v>15</v>
      </c>
      <c r="E622" s="65"/>
      <c r="F622" s="66"/>
      <c r="G622" s="67">
        <f>ROUND(G621*F622,4)</f>
        <v>0</v>
      </c>
    </row>
    <row r="623" spans="1:7" x14ac:dyDescent="0.2">
      <c r="A623" s="59"/>
      <c r="B623" s="59"/>
      <c r="C623" s="59"/>
      <c r="D623" s="64" t="s">
        <v>16</v>
      </c>
      <c r="E623" s="65"/>
      <c r="F623" s="66"/>
      <c r="G623" s="67">
        <f>ROUND(G621*F623,4)</f>
        <v>0</v>
      </c>
    </row>
    <row r="624" spans="1:7" x14ac:dyDescent="0.2">
      <c r="A624" s="59"/>
      <c r="B624" s="59"/>
      <c r="C624" s="59"/>
      <c r="D624" s="64" t="s">
        <v>17</v>
      </c>
      <c r="E624" s="65"/>
      <c r="F624" s="68"/>
      <c r="G624" s="67">
        <f>+G621+G622+G623</f>
        <v>0</v>
      </c>
    </row>
    <row r="625" spans="1:7" ht="13.5" thickBot="1" x14ac:dyDescent="0.25">
      <c r="A625" s="59"/>
      <c r="B625" s="59"/>
      <c r="C625" s="59"/>
      <c r="D625" s="69" t="s">
        <v>18</v>
      </c>
      <c r="E625" s="70"/>
      <c r="F625" s="71"/>
      <c r="G625" s="72">
        <f>ROUND(G624,2)</f>
        <v>0</v>
      </c>
    </row>
    <row r="626" spans="1:7" x14ac:dyDescent="0.2">
      <c r="A626" s="59"/>
      <c r="B626" s="73"/>
      <c r="C626" s="59"/>
      <c r="D626" s="59"/>
      <c r="E626" s="59"/>
      <c r="F626" s="74"/>
      <c r="G626" s="59"/>
    </row>
    <row r="627" spans="1:7" x14ac:dyDescent="0.2">
      <c r="A627" s="59"/>
      <c r="B627" s="73" t="s">
        <v>19</v>
      </c>
      <c r="C627" s="59"/>
      <c r="D627" s="59"/>
      <c r="E627" s="59"/>
      <c r="F627" s="74"/>
      <c r="G627" s="59"/>
    </row>
    <row r="629" spans="1:7" ht="13.5" thickBot="1" x14ac:dyDescent="0.25"/>
    <row r="630" spans="1:7" ht="13.5" thickBot="1" x14ac:dyDescent="0.25">
      <c r="A630" s="173" t="s">
        <v>0</v>
      </c>
      <c r="B630" s="174"/>
      <c r="C630" s="174"/>
      <c r="D630" s="174"/>
      <c r="E630" s="174"/>
      <c r="F630" s="174"/>
      <c r="G630" s="175"/>
    </row>
    <row r="631" spans="1:7" x14ac:dyDescent="0.2">
      <c r="A631" s="176" t="s">
        <v>103</v>
      </c>
      <c r="B631" s="177"/>
      <c r="C631" s="177"/>
      <c r="D631" s="177"/>
      <c r="E631" s="177"/>
      <c r="F631" s="177"/>
      <c r="G631" s="178"/>
    </row>
    <row r="632" spans="1:7" x14ac:dyDescent="0.2">
      <c r="A632" s="112"/>
      <c r="B632" s="111"/>
      <c r="C632" s="111"/>
      <c r="D632" s="111"/>
      <c r="E632" s="111"/>
      <c r="F632" s="111"/>
      <c r="G632" s="113"/>
    </row>
    <row r="633" spans="1:7" ht="27.75" customHeight="1" x14ac:dyDescent="0.2">
      <c r="A633" s="192" t="s">
        <v>97</v>
      </c>
      <c r="B633" s="193"/>
      <c r="C633" s="193"/>
      <c r="D633" s="193"/>
      <c r="E633" s="193"/>
      <c r="F633" s="193"/>
      <c r="G633" s="194"/>
    </row>
    <row r="634" spans="1:7" x14ac:dyDescent="0.2">
      <c r="A634" s="193" t="s">
        <v>98</v>
      </c>
      <c r="B634" s="193"/>
      <c r="C634" s="193"/>
      <c r="D634" s="193"/>
      <c r="E634" s="193"/>
      <c r="F634" s="195" t="s">
        <v>42</v>
      </c>
      <c r="G634" s="196"/>
    </row>
    <row r="635" spans="1:7" x14ac:dyDescent="0.2">
      <c r="A635" s="197" t="s">
        <v>20</v>
      </c>
      <c r="B635" s="198"/>
      <c r="C635" s="198"/>
      <c r="D635" s="198"/>
      <c r="E635" s="198"/>
      <c r="F635" s="1"/>
      <c r="G635" s="2"/>
    </row>
    <row r="636" spans="1:7" ht="13.5" thickBot="1" x14ac:dyDescent="0.25">
      <c r="A636" s="199" t="s">
        <v>21</v>
      </c>
      <c r="B636" s="200"/>
      <c r="C636" s="200"/>
      <c r="D636" s="200"/>
      <c r="E636" s="200"/>
      <c r="F636" s="3"/>
      <c r="G636" s="4"/>
    </row>
    <row r="637" spans="1:7" ht="13.5" thickBot="1" x14ac:dyDescent="0.25">
      <c r="A637" s="5" t="s">
        <v>2</v>
      </c>
      <c r="B637" s="31" t="s">
        <v>3</v>
      </c>
      <c r="C637" s="6"/>
      <c r="D637" s="8"/>
      <c r="E637" s="8"/>
      <c r="F637" s="8"/>
      <c r="G637" s="9"/>
    </row>
    <row r="638" spans="1:7" ht="13.5" thickBot="1" x14ac:dyDescent="0.25">
      <c r="A638" s="11"/>
      <c r="B638" s="9" t="s">
        <v>4</v>
      </c>
      <c r="C638" s="12" t="s">
        <v>22</v>
      </c>
      <c r="D638" s="12" t="s">
        <v>23</v>
      </c>
      <c r="E638" s="13" t="s">
        <v>24</v>
      </c>
      <c r="F638" s="13" t="s">
        <v>25</v>
      </c>
      <c r="G638" s="13" t="s">
        <v>26</v>
      </c>
    </row>
    <row r="639" spans="1:7" x14ac:dyDescent="0.2">
      <c r="A639" s="89">
        <v>1</v>
      </c>
      <c r="B639" s="87" t="str">
        <f>VLOOKUP(A639,[1]!EQUIPO,3)</f>
        <v>Herramienta menor</v>
      </c>
      <c r="C639" s="92"/>
      <c r="D639" s="16"/>
      <c r="E639" s="17"/>
      <c r="F639" s="18"/>
      <c r="G639" s="19">
        <f>ROUND(E639*F639,4)</f>
        <v>0</v>
      </c>
    </row>
    <row r="640" spans="1:7" ht="25.5" x14ac:dyDescent="0.2">
      <c r="A640" s="89">
        <v>2</v>
      </c>
      <c r="B640" s="88" t="s">
        <v>32</v>
      </c>
      <c r="C640" s="93"/>
      <c r="D640" s="21"/>
      <c r="E640" s="22"/>
      <c r="F640" s="23"/>
      <c r="G640" s="24">
        <f>ROUND(+E640*F640,4)</f>
        <v>0</v>
      </c>
    </row>
    <row r="641" spans="1:7" x14ac:dyDescent="0.2">
      <c r="A641" s="89"/>
      <c r="B641" s="87"/>
      <c r="C641" s="93"/>
      <c r="D641" s="21"/>
      <c r="E641" s="22"/>
      <c r="F641" s="23"/>
      <c r="G641" s="24">
        <f>ROUND(+E641*F641,4)</f>
        <v>0</v>
      </c>
    </row>
    <row r="642" spans="1:7" x14ac:dyDescent="0.2">
      <c r="A642" s="89"/>
      <c r="B642" s="87"/>
      <c r="C642" s="93"/>
      <c r="D642" s="21"/>
      <c r="E642" s="22"/>
      <c r="F642" s="23"/>
      <c r="G642" s="24"/>
    </row>
    <row r="643" spans="1:7" x14ac:dyDescent="0.2">
      <c r="A643" s="89"/>
      <c r="B643" s="87"/>
      <c r="C643" s="93"/>
      <c r="D643" s="21"/>
      <c r="E643" s="22"/>
      <c r="F643" s="23"/>
      <c r="G643" s="24"/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0"/>
      <c r="D645" s="21"/>
      <c r="E645" s="22"/>
      <c r="F645" s="23"/>
      <c r="G645" s="24"/>
    </row>
    <row r="646" spans="1:7" ht="16.5" x14ac:dyDescent="0.3">
      <c r="A646" s="86"/>
      <c r="B646" s="85"/>
      <c r="C646" s="21"/>
      <c r="D646" s="21"/>
      <c r="E646" s="22"/>
      <c r="F646" s="23"/>
      <c r="G646" s="24"/>
    </row>
    <row r="647" spans="1:7" x14ac:dyDescent="0.2">
      <c r="A647" s="15"/>
      <c r="B647" s="20"/>
      <c r="C647" s="21"/>
      <c r="D647" s="21"/>
      <c r="E647" s="22"/>
      <c r="F647" s="23"/>
      <c r="G647" s="25"/>
    </row>
    <row r="648" spans="1:7" ht="36" customHeight="1" thickBot="1" x14ac:dyDescent="0.25">
      <c r="A648" s="15"/>
      <c r="B648" s="26" t="s">
        <v>5</v>
      </c>
      <c r="C648" s="27"/>
      <c r="D648" s="27"/>
      <c r="E648" s="28"/>
      <c r="F648" s="29"/>
      <c r="G648" s="30">
        <f>SUM(G639:G647)</f>
        <v>0</v>
      </c>
    </row>
    <row r="649" spans="1:7" ht="13.5" thickBot="1" x14ac:dyDescent="0.25">
      <c r="A649" s="5"/>
      <c r="B649" s="6" t="s">
        <v>6</v>
      </c>
      <c r="C649" s="6"/>
      <c r="D649" s="8"/>
      <c r="E649" s="31"/>
      <c r="F649" s="8"/>
      <c r="G649" s="32"/>
    </row>
    <row r="650" spans="1:7" ht="13.5" thickBot="1" x14ac:dyDescent="0.25">
      <c r="A650" s="11"/>
      <c r="B650" s="33" t="s">
        <v>76</v>
      </c>
      <c r="C650" s="12" t="s">
        <v>34</v>
      </c>
      <c r="D650" s="13" t="s">
        <v>35</v>
      </c>
      <c r="E650" s="13" t="s">
        <v>24</v>
      </c>
      <c r="F650" s="13" t="s">
        <v>36</v>
      </c>
      <c r="G650" s="13" t="s">
        <v>26</v>
      </c>
    </row>
    <row r="651" spans="1:7" x14ac:dyDescent="0.2">
      <c r="A651" s="89">
        <v>1</v>
      </c>
      <c r="B651" s="87" t="s">
        <v>37</v>
      </c>
      <c r="C651" s="18"/>
      <c r="D651" s="16"/>
      <c r="E651" s="17"/>
      <c r="F651" s="18">
        <f>+F639</f>
        <v>0</v>
      </c>
      <c r="G651" s="19">
        <f>ROUND(E651*F651,4)</f>
        <v>0</v>
      </c>
    </row>
    <row r="652" spans="1:7" x14ac:dyDescent="0.2">
      <c r="A652" s="89">
        <v>2</v>
      </c>
      <c r="B652" s="87" t="s">
        <v>38</v>
      </c>
      <c r="C652" s="23"/>
      <c r="D652" s="21"/>
      <c r="E652" s="22"/>
      <c r="F652" s="23">
        <f>+F651</f>
        <v>0</v>
      </c>
      <c r="G652" s="24">
        <f>ROUND(E652*F652,4)</f>
        <v>0</v>
      </c>
    </row>
    <row r="653" spans="1:7" x14ac:dyDescent="0.2">
      <c r="A653" s="89">
        <v>3</v>
      </c>
      <c r="B653" s="87" t="s">
        <v>39</v>
      </c>
      <c r="C653" s="23"/>
      <c r="D653" s="21"/>
      <c r="E653" s="22"/>
      <c r="F653" s="23">
        <f>+F652</f>
        <v>0</v>
      </c>
      <c r="G653" s="24">
        <f>ROUND(E653*F653,4)</f>
        <v>0</v>
      </c>
    </row>
    <row r="654" spans="1:7" x14ac:dyDescent="0.2">
      <c r="A654" s="89">
        <v>4</v>
      </c>
      <c r="B654" s="87" t="s">
        <v>40</v>
      </c>
      <c r="C654" s="23"/>
      <c r="D654" s="21"/>
      <c r="E654" s="22"/>
      <c r="F654" s="23"/>
      <c r="G654" s="24"/>
    </row>
    <row r="655" spans="1:7" x14ac:dyDescent="0.2">
      <c r="A655" s="89">
        <v>5</v>
      </c>
      <c r="B655" s="87" t="s">
        <v>41</v>
      </c>
      <c r="C655" s="23"/>
      <c r="D655" s="21"/>
      <c r="E655" s="22"/>
      <c r="F655" s="23"/>
      <c r="G655" s="24"/>
    </row>
    <row r="656" spans="1:7" x14ac:dyDescent="0.2">
      <c r="A656" s="15"/>
      <c r="B656" s="20"/>
      <c r="C656" s="23"/>
      <c r="D656" s="21"/>
      <c r="E656" s="22"/>
      <c r="F656" s="23"/>
      <c r="G656" s="24"/>
    </row>
    <row r="657" spans="1:7" x14ac:dyDescent="0.2">
      <c r="A657" s="15"/>
      <c r="B657" s="20"/>
      <c r="C657" s="23"/>
      <c r="D657" s="21"/>
      <c r="E657" s="22"/>
      <c r="F657" s="23"/>
      <c r="G657" s="25"/>
    </row>
    <row r="658" spans="1:7" ht="13.5" thickBot="1" x14ac:dyDescent="0.25">
      <c r="A658" s="15"/>
      <c r="B658" s="26" t="s">
        <v>7</v>
      </c>
      <c r="C658" s="29"/>
      <c r="D658" s="27"/>
      <c r="E658" s="28"/>
      <c r="F658" s="29"/>
      <c r="G658" s="30">
        <f>SUM(G651:G657)</f>
        <v>0</v>
      </c>
    </row>
    <row r="659" spans="1:7" ht="13.5" thickBot="1" x14ac:dyDescent="0.25">
      <c r="A659" s="34"/>
      <c r="B659" s="6" t="s">
        <v>8</v>
      </c>
      <c r="C659" s="6"/>
      <c r="D659" s="8"/>
      <c r="E659" s="8"/>
      <c r="F659" s="8"/>
      <c r="G659" s="35" t="s">
        <v>9</v>
      </c>
    </row>
    <row r="660" spans="1:7" ht="13.5" thickBot="1" x14ac:dyDescent="0.25">
      <c r="A660" s="11"/>
      <c r="B660" s="36" t="s">
        <v>4</v>
      </c>
      <c r="C660" s="4"/>
      <c r="D660" s="13" t="s">
        <v>10</v>
      </c>
      <c r="E660" s="13" t="s">
        <v>34</v>
      </c>
      <c r="F660" s="13" t="s">
        <v>43</v>
      </c>
      <c r="G660" s="13" t="s">
        <v>44</v>
      </c>
    </row>
    <row r="661" spans="1:7" x14ac:dyDescent="0.2">
      <c r="A661" s="15"/>
      <c r="B661" s="37"/>
      <c r="C661" s="38"/>
      <c r="D661" s="39"/>
      <c r="E661" s="40"/>
      <c r="F661" s="41"/>
      <c r="G661" s="19"/>
    </row>
    <row r="662" spans="1:7" x14ac:dyDescent="0.2">
      <c r="A662" s="15"/>
      <c r="B662" s="42"/>
      <c r="C662" s="43"/>
      <c r="D662" s="44"/>
      <c r="E662" s="45"/>
      <c r="F662" s="46"/>
      <c r="G662" s="24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5"/>
    </row>
    <row r="674" spans="1:7" ht="13.5" thickBot="1" x14ac:dyDescent="0.25">
      <c r="A674" s="15"/>
      <c r="B674" s="47" t="s">
        <v>11</v>
      </c>
      <c r="C674" s="48"/>
      <c r="D674" s="49"/>
      <c r="E674" s="50"/>
      <c r="F674" s="51"/>
      <c r="G674" s="30">
        <f>SUM(G661:G673)</f>
        <v>0</v>
      </c>
    </row>
    <row r="675" spans="1:7" ht="13.5" thickBot="1" x14ac:dyDescent="0.25">
      <c r="A675" s="5"/>
      <c r="B675" s="6" t="s">
        <v>12</v>
      </c>
      <c r="C675" s="52"/>
      <c r="D675" s="52"/>
      <c r="E675" s="52"/>
      <c r="F675" s="52"/>
      <c r="G675" s="53"/>
    </row>
    <row r="676" spans="1:7" ht="13.5" thickBot="1" x14ac:dyDescent="0.25">
      <c r="A676" s="11"/>
      <c r="B676" s="95" t="s">
        <v>4</v>
      </c>
      <c r="C676" s="9"/>
      <c r="D676" s="12" t="s">
        <v>10</v>
      </c>
      <c r="E676" s="12" t="s">
        <v>22</v>
      </c>
      <c r="F676" s="12" t="s">
        <v>45</v>
      </c>
      <c r="G676" s="13" t="s">
        <v>44</v>
      </c>
    </row>
    <row r="677" spans="1:7" x14ac:dyDescent="0.2">
      <c r="A677" s="89">
        <v>1</v>
      </c>
      <c r="B677" s="87" t="s">
        <v>29</v>
      </c>
      <c r="C677" s="91"/>
      <c r="D677" s="38"/>
      <c r="E677" s="16"/>
      <c r="F677" s="18"/>
      <c r="G677" s="19">
        <f>ROUND(E677*F677,4)</f>
        <v>0</v>
      </c>
    </row>
    <row r="678" spans="1:7" x14ac:dyDescent="0.2">
      <c r="A678" s="89"/>
      <c r="B678" s="87"/>
      <c r="C678" s="76"/>
      <c r="D678" s="43"/>
      <c r="E678" s="21"/>
      <c r="F678" s="23"/>
      <c r="G678" s="24">
        <f>ROUND(E678*F678,4)</f>
        <v>0</v>
      </c>
    </row>
    <row r="679" spans="1:7" x14ac:dyDescent="0.2">
      <c r="A679" s="15"/>
      <c r="B679" s="74"/>
      <c r="C679" s="76"/>
      <c r="D679" s="43"/>
      <c r="E679" s="21"/>
      <c r="F679" s="23"/>
      <c r="G679" s="24"/>
    </row>
    <row r="680" spans="1:7" x14ac:dyDescent="0.2">
      <c r="A680" s="15"/>
      <c r="B680" s="74"/>
      <c r="C680" s="76"/>
      <c r="D680" s="43"/>
      <c r="E680" s="21"/>
      <c r="F680" s="23"/>
      <c r="G680" s="24"/>
    </row>
    <row r="681" spans="1:7" x14ac:dyDescent="0.2">
      <c r="A681" s="15"/>
      <c r="B681" s="74"/>
      <c r="C681" s="76"/>
      <c r="D681" s="43"/>
      <c r="E681" s="21"/>
      <c r="F681" s="23"/>
      <c r="G681" s="25"/>
    </row>
    <row r="682" spans="1:7" ht="13.5" thickBot="1" x14ac:dyDescent="0.25">
      <c r="A682" s="11"/>
      <c r="B682" s="77" t="s">
        <v>13</v>
      </c>
      <c r="C682" s="78"/>
      <c r="D682" s="55"/>
      <c r="E682" s="56"/>
      <c r="F682" s="57"/>
      <c r="G682" s="58">
        <f>SUM(G677:G681)</f>
        <v>0</v>
      </c>
    </row>
    <row r="683" spans="1:7" x14ac:dyDescent="0.2">
      <c r="A683" s="59"/>
      <c r="B683" s="59"/>
      <c r="C683" s="59"/>
      <c r="D683" s="60" t="s">
        <v>14</v>
      </c>
      <c r="E683" s="61"/>
      <c r="F683" s="62"/>
      <c r="G683" s="63">
        <f>+G648+G658+G674+G682</f>
        <v>0</v>
      </c>
    </row>
    <row r="684" spans="1:7" x14ac:dyDescent="0.2">
      <c r="A684" s="59"/>
      <c r="B684" s="59"/>
      <c r="C684" s="59"/>
      <c r="D684" s="64" t="s">
        <v>15</v>
      </c>
      <c r="E684" s="65"/>
      <c r="F684" s="66"/>
      <c r="G684" s="67">
        <f>ROUND(G683*F684,4)</f>
        <v>0</v>
      </c>
    </row>
    <row r="685" spans="1:7" x14ac:dyDescent="0.2">
      <c r="A685" s="59"/>
      <c r="B685" s="59"/>
      <c r="C685" s="59"/>
      <c r="D685" s="64" t="s">
        <v>16</v>
      </c>
      <c r="E685" s="65"/>
      <c r="F685" s="66"/>
      <c r="G685" s="67">
        <f>ROUND(G683*F685,4)</f>
        <v>0</v>
      </c>
    </row>
    <row r="686" spans="1:7" x14ac:dyDescent="0.2">
      <c r="A686" s="59"/>
      <c r="B686" s="59"/>
      <c r="C686" s="59"/>
      <c r="D686" s="64" t="s">
        <v>17</v>
      </c>
      <c r="E686" s="65"/>
      <c r="F686" s="68"/>
      <c r="G686" s="67">
        <f>+G683+G684+G685</f>
        <v>0</v>
      </c>
    </row>
    <row r="687" spans="1:7" ht="13.5" thickBot="1" x14ac:dyDescent="0.25">
      <c r="A687" s="59"/>
      <c r="B687" s="59"/>
      <c r="C687" s="59"/>
      <c r="D687" s="69" t="s">
        <v>18</v>
      </c>
      <c r="E687" s="70"/>
      <c r="F687" s="71"/>
      <c r="G687" s="72">
        <f>ROUND(G686,2)</f>
        <v>0</v>
      </c>
    </row>
    <row r="688" spans="1:7" x14ac:dyDescent="0.2">
      <c r="A688" s="59"/>
      <c r="B688" s="59"/>
      <c r="C688" s="59"/>
      <c r="D688" s="59"/>
      <c r="E688" s="59"/>
      <c r="F688" s="59"/>
      <c r="G688" s="59"/>
    </row>
    <row r="689" spans="1:7" x14ac:dyDescent="0.2">
      <c r="A689" s="59"/>
      <c r="B689" s="73" t="s">
        <v>19</v>
      </c>
      <c r="C689" s="59"/>
      <c r="D689" s="59"/>
      <c r="E689" s="59"/>
      <c r="F689" s="74"/>
      <c r="G689" s="59"/>
    </row>
    <row r="692" spans="1:7" ht="13.5" thickBot="1" x14ac:dyDescent="0.25"/>
    <row r="693" spans="1:7" ht="13.5" thickBot="1" x14ac:dyDescent="0.25">
      <c r="A693" s="173" t="s">
        <v>0</v>
      </c>
      <c r="B693" s="174"/>
      <c r="C693" s="174"/>
      <c r="D693" s="174"/>
      <c r="E693" s="174"/>
      <c r="F693" s="174"/>
      <c r="G693" s="175"/>
    </row>
    <row r="694" spans="1:7" x14ac:dyDescent="0.2">
      <c r="A694" s="176" t="s">
        <v>103</v>
      </c>
      <c r="B694" s="177"/>
      <c r="C694" s="177"/>
      <c r="D694" s="177"/>
      <c r="E694" s="177"/>
      <c r="F694" s="177"/>
      <c r="G694" s="178"/>
    </row>
    <row r="695" spans="1:7" x14ac:dyDescent="0.2">
      <c r="A695" s="80"/>
      <c r="B695" s="81"/>
      <c r="C695" s="81"/>
      <c r="D695" s="81"/>
      <c r="E695" s="81"/>
      <c r="F695" s="81"/>
      <c r="G695" s="84"/>
    </row>
    <row r="696" spans="1:7" x14ac:dyDescent="0.2">
      <c r="A696" s="179" t="s">
        <v>57</v>
      </c>
      <c r="B696" s="180"/>
      <c r="C696" s="180"/>
      <c r="D696" s="180"/>
      <c r="E696" s="180"/>
      <c r="F696" s="180"/>
      <c r="G696" s="181"/>
    </row>
    <row r="697" spans="1:7" ht="27.75" customHeight="1" x14ac:dyDescent="0.2">
      <c r="A697" s="180" t="s">
        <v>56</v>
      </c>
      <c r="B697" s="180"/>
      <c r="C697" s="180"/>
      <c r="D697" s="180"/>
      <c r="E697" s="180"/>
      <c r="F697" s="198" t="s">
        <v>42</v>
      </c>
      <c r="G697" s="206"/>
    </row>
    <row r="698" spans="1:7" x14ac:dyDescent="0.2">
      <c r="A698" s="197" t="s">
        <v>20</v>
      </c>
      <c r="B698" s="198"/>
      <c r="C698" s="198"/>
      <c r="D698" s="198"/>
      <c r="E698" s="198"/>
      <c r="F698" s="1"/>
      <c r="G698" s="2"/>
    </row>
    <row r="699" spans="1:7" ht="13.5" thickBot="1" x14ac:dyDescent="0.25">
      <c r="A699" s="199" t="s">
        <v>21</v>
      </c>
      <c r="B699" s="200"/>
      <c r="C699" s="200"/>
      <c r="D699" s="200"/>
      <c r="E699" s="200"/>
      <c r="F699" s="3"/>
      <c r="G699" s="4"/>
    </row>
    <row r="700" spans="1:7" ht="13.5" thickBot="1" x14ac:dyDescent="0.25">
      <c r="A700" s="5" t="s">
        <v>2</v>
      </c>
      <c r="B700" s="31" t="s">
        <v>3</v>
      </c>
      <c r="C700" s="6"/>
      <c r="D700" s="7"/>
      <c r="E700" s="7"/>
      <c r="F700" s="8"/>
      <c r="G700" s="9"/>
    </row>
    <row r="701" spans="1:7" ht="13.5" thickBot="1" x14ac:dyDescent="0.25">
      <c r="A701" s="11"/>
      <c r="B701" s="9" t="s">
        <v>4</v>
      </c>
      <c r="C701" s="12" t="s">
        <v>22</v>
      </c>
      <c r="D701" s="12" t="s">
        <v>23</v>
      </c>
      <c r="E701" s="13" t="s">
        <v>24</v>
      </c>
      <c r="F701" s="13" t="s">
        <v>25</v>
      </c>
      <c r="G701" s="13" t="s">
        <v>26</v>
      </c>
    </row>
    <row r="702" spans="1:7" x14ac:dyDescent="0.2">
      <c r="A702" s="89">
        <v>1</v>
      </c>
      <c r="B702" s="87" t="str">
        <f>VLOOKUP(A702,[1]!EQUIPO,3)</f>
        <v>Herramienta menor</v>
      </c>
      <c r="C702" s="92"/>
      <c r="D702" s="16"/>
      <c r="E702" s="17"/>
      <c r="F702" s="18"/>
      <c r="G702" s="19">
        <f>ROUND(E702*F702,4)</f>
        <v>0</v>
      </c>
    </row>
    <row r="703" spans="1:7" ht="25.5" x14ac:dyDescent="0.2">
      <c r="A703" s="89">
        <v>2</v>
      </c>
      <c r="B703" s="88" t="s">
        <v>32</v>
      </c>
      <c r="C703" s="93"/>
      <c r="D703" s="21"/>
      <c r="E703" s="22"/>
      <c r="F703" s="23"/>
      <c r="G703" s="24">
        <f>ROUND(+E703*F703,4)</f>
        <v>0</v>
      </c>
    </row>
    <row r="704" spans="1:7" x14ac:dyDescent="0.2">
      <c r="A704" s="89"/>
      <c r="B704" s="87"/>
      <c r="C704" s="93"/>
      <c r="D704" s="21"/>
      <c r="E704" s="22"/>
      <c r="F704" s="23"/>
      <c r="G704" s="24">
        <f>ROUND(+E704*F704,4)</f>
        <v>0</v>
      </c>
    </row>
    <row r="705" spans="1:7" x14ac:dyDescent="0.2">
      <c r="A705" s="89"/>
      <c r="B705" s="87"/>
      <c r="C705" s="93"/>
      <c r="D705" s="21"/>
      <c r="E705" s="22"/>
      <c r="F705" s="23"/>
      <c r="G705" s="24"/>
    </row>
    <row r="706" spans="1:7" x14ac:dyDescent="0.2">
      <c r="A706" s="89"/>
      <c r="B706" s="87"/>
      <c r="C706" s="93"/>
      <c r="D706" s="21"/>
      <c r="E706" s="22"/>
      <c r="F706" s="23"/>
      <c r="G706" s="24"/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0"/>
      <c r="D708" s="21"/>
      <c r="E708" s="22"/>
      <c r="F708" s="23"/>
      <c r="G708" s="24"/>
    </row>
    <row r="709" spans="1:7" ht="16.5" x14ac:dyDescent="0.3">
      <c r="A709" s="86"/>
      <c r="B709" s="85"/>
      <c r="C709" s="21"/>
      <c r="D709" s="21"/>
      <c r="E709" s="22"/>
      <c r="F709" s="23"/>
      <c r="G709" s="24"/>
    </row>
    <row r="710" spans="1:7" ht="30" customHeight="1" x14ac:dyDescent="0.2">
      <c r="A710" s="15"/>
      <c r="B710" s="20"/>
      <c r="C710" s="21"/>
      <c r="D710" s="21"/>
      <c r="E710" s="22"/>
      <c r="F710" s="23"/>
      <c r="G710" s="25"/>
    </row>
    <row r="711" spans="1:7" ht="13.5" thickBot="1" x14ac:dyDescent="0.25">
      <c r="A711" s="15"/>
      <c r="B711" s="26" t="s">
        <v>5</v>
      </c>
      <c r="C711" s="27"/>
      <c r="D711" s="27"/>
      <c r="E711" s="28"/>
      <c r="F711" s="29"/>
      <c r="G711" s="30">
        <f>SUM(G702:G710)</f>
        <v>0</v>
      </c>
    </row>
    <row r="712" spans="1:7" ht="13.5" thickBot="1" x14ac:dyDescent="0.25">
      <c r="A712" s="5"/>
      <c r="B712" s="6" t="s">
        <v>6</v>
      </c>
      <c r="C712" s="6"/>
      <c r="D712" s="8"/>
      <c r="E712" s="31"/>
      <c r="F712" s="8"/>
      <c r="G712" s="32"/>
    </row>
    <row r="713" spans="1:7" ht="13.5" thickBot="1" x14ac:dyDescent="0.25">
      <c r="A713" s="11"/>
      <c r="B713" s="33" t="s">
        <v>76</v>
      </c>
      <c r="C713" s="12" t="s">
        <v>34</v>
      </c>
      <c r="D713" s="13" t="s">
        <v>35</v>
      </c>
      <c r="E713" s="13" t="s">
        <v>24</v>
      </c>
      <c r="F713" s="13" t="s">
        <v>36</v>
      </c>
      <c r="G713" s="13" t="s">
        <v>26</v>
      </c>
    </row>
    <row r="714" spans="1:7" x14ac:dyDescent="0.2">
      <c r="A714" s="89">
        <v>1</v>
      </c>
      <c r="B714" s="87" t="s">
        <v>37</v>
      </c>
      <c r="C714" s="18"/>
      <c r="D714" s="16"/>
      <c r="E714" s="17"/>
      <c r="F714" s="18">
        <f>+F702</f>
        <v>0</v>
      </c>
      <c r="G714" s="19">
        <f>ROUND(E714*F714,4)</f>
        <v>0</v>
      </c>
    </row>
    <row r="715" spans="1:7" x14ac:dyDescent="0.2">
      <c r="A715" s="89">
        <v>2</v>
      </c>
      <c r="B715" s="87" t="s">
        <v>38</v>
      </c>
      <c r="C715" s="23"/>
      <c r="D715" s="21"/>
      <c r="E715" s="22"/>
      <c r="F715" s="23">
        <f>+F714</f>
        <v>0</v>
      </c>
      <c r="G715" s="24">
        <f>ROUND(E715*F715,4)</f>
        <v>0</v>
      </c>
    </row>
    <row r="716" spans="1:7" x14ac:dyDescent="0.2">
      <c r="A716" s="89">
        <v>3</v>
      </c>
      <c r="B716" s="87" t="s">
        <v>39</v>
      </c>
      <c r="C716" s="23"/>
      <c r="D716" s="21"/>
      <c r="E716" s="22"/>
      <c r="F716" s="23">
        <f>+F715</f>
        <v>0</v>
      </c>
      <c r="G716" s="24">
        <f>ROUND(E716*F716,4)</f>
        <v>0</v>
      </c>
    </row>
    <row r="717" spans="1:7" x14ac:dyDescent="0.2">
      <c r="A717" s="89">
        <v>4</v>
      </c>
      <c r="B717" s="87" t="s">
        <v>40</v>
      </c>
      <c r="C717" s="23"/>
      <c r="D717" s="21"/>
      <c r="E717" s="22"/>
      <c r="F717" s="23"/>
      <c r="G717" s="24"/>
    </row>
    <row r="718" spans="1:7" x14ac:dyDescent="0.2">
      <c r="A718" s="89">
        <v>5</v>
      </c>
      <c r="B718" s="87" t="s">
        <v>41</v>
      </c>
      <c r="C718" s="23"/>
      <c r="D718" s="21"/>
      <c r="E718" s="22"/>
      <c r="F718" s="23"/>
      <c r="G718" s="24"/>
    </row>
    <row r="719" spans="1:7" x14ac:dyDescent="0.2">
      <c r="A719" s="15"/>
      <c r="B719" s="20"/>
      <c r="C719" s="23"/>
      <c r="D719" s="21"/>
      <c r="E719" s="22"/>
      <c r="F719" s="23"/>
      <c r="G719" s="24"/>
    </row>
    <row r="720" spans="1:7" x14ac:dyDescent="0.2">
      <c r="A720" s="15"/>
      <c r="B720" s="20"/>
      <c r="C720" s="23"/>
      <c r="D720" s="21"/>
      <c r="E720" s="22"/>
      <c r="F720" s="23"/>
      <c r="G720" s="25"/>
    </row>
    <row r="721" spans="1:7" ht="13.5" thickBot="1" x14ac:dyDescent="0.25">
      <c r="A721" s="15"/>
      <c r="B721" s="26" t="s">
        <v>7</v>
      </c>
      <c r="C721" s="29"/>
      <c r="D721" s="27"/>
      <c r="E721" s="28"/>
      <c r="F721" s="29"/>
      <c r="G721" s="30">
        <f>SUM(G714:G720)</f>
        <v>0</v>
      </c>
    </row>
    <row r="722" spans="1:7" ht="13.5" thickBot="1" x14ac:dyDescent="0.25">
      <c r="A722" s="34"/>
      <c r="B722" s="6" t="s">
        <v>8</v>
      </c>
      <c r="C722" s="6"/>
      <c r="D722" s="8"/>
      <c r="E722" s="8"/>
      <c r="F722" s="8"/>
      <c r="G722" s="35" t="s">
        <v>9</v>
      </c>
    </row>
    <row r="723" spans="1:7" ht="13.5" thickBot="1" x14ac:dyDescent="0.25">
      <c r="A723" s="11"/>
      <c r="B723" s="36" t="s">
        <v>4</v>
      </c>
      <c r="C723" s="4"/>
      <c r="D723" s="13" t="s">
        <v>10</v>
      </c>
      <c r="E723" s="13" t="s">
        <v>34</v>
      </c>
      <c r="F723" s="13" t="s">
        <v>43</v>
      </c>
      <c r="G723" s="13" t="s">
        <v>44</v>
      </c>
    </row>
    <row r="724" spans="1:7" x14ac:dyDescent="0.2">
      <c r="A724" s="15"/>
      <c r="B724" s="37"/>
      <c r="C724" s="38"/>
      <c r="D724" s="39"/>
      <c r="E724" s="40"/>
      <c r="F724" s="41"/>
      <c r="G724" s="19"/>
    </row>
    <row r="725" spans="1:7" x14ac:dyDescent="0.2">
      <c r="A725" s="15"/>
      <c r="B725" s="42"/>
      <c r="C725" s="43"/>
      <c r="D725" s="44"/>
      <c r="E725" s="45"/>
      <c r="F725" s="46"/>
      <c r="G725" s="24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5"/>
    </row>
    <row r="737" spans="1:7" ht="13.5" thickBot="1" x14ac:dyDescent="0.25">
      <c r="A737" s="15"/>
      <c r="B737" s="47" t="s">
        <v>11</v>
      </c>
      <c r="C737" s="48"/>
      <c r="D737" s="49"/>
      <c r="E737" s="50"/>
      <c r="F737" s="51"/>
      <c r="G737" s="30">
        <f>SUM(G724:G736)</f>
        <v>0</v>
      </c>
    </row>
    <row r="738" spans="1:7" ht="13.5" thickBot="1" x14ac:dyDescent="0.25">
      <c r="A738" s="5"/>
      <c r="B738" s="6" t="s">
        <v>12</v>
      </c>
      <c r="C738" s="52"/>
      <c r="D738" s="52"/>
      <c r="E738" s="52"/>
      <c r="F738" s="52"/>
      <c r="G738" s="53"/>
    </row>
    <row r="739" spans="1:7" ht="13.5" thickBot="1" x14ac:dyDescent="0.25">
      <c r="A739" s="11"/>
      <c r="B739" s="79" t="s">
        <v>4</v>
      </c>
      <c r="C739" s="54"/>
      <c r="D739" s="12" t="s">
        <v>10</v>
      </c>
      <c r="E739" s="12" t="s">
        <v>22</v>
      </c>
      <c r="F739" s="12" t="s">
        <v>45</v>
      </c>
      <c r="G739" s="13" t="s">
        <v>44</v>
      </c>
    </row>
    <row r="740" spans="1:7" x14ac:dyDescent="0.2">
      <c r="A740" s="89">
        <v>1</v>
      </c>
      <c r="B740" s="87" t="s">
        <v>29</v>
      </c>
      <c r="C740" s="91"/>
      <c r="D740" s="38"/>
      <c r="E740" s="16"/>
      <c r="F740" s="18"/>
      <c r="G740" s="19">
        <f>ROUND(E740*F740,4)</f>
        <v>0</v>
      </c>
    </row>
    <row r="741" spans="1:7" x14ac:dyDescent="0.2">
      <c r="A741" s="89"/>
      <c r="B741" s="87"/>
      <c r="C741" s="76"/>
      <c r="D741" s="43"/>
      <c r="E741" s="21"/>
      <c r="F741" s="23"/>
      <c r="G741" s="24">
        <f>ROUND(E741*F741,4)</f>
        <v>0</v>
      </c>
    </row>
    <row r="742" spans="1:7" x14ac:dyDescent="0.2">
      <c r="A742" s="15"/>
      <c r="B742" s="74"/>
      <c r="C742" s="76"/>
      <c r="D742" s="43"/>
      <c r="E742" s="21"/>
      <c r="F742" s="23"/>
      <c r="G742" s="24"/>
    </row>
    <row r="743" spans="1:7" x14ac:dyDescent="0.2">
      <c r="A743" s="15"/>
      <c r="B743" s="74"/>
      <c r="C743" s="76"/>
      <c r="D743" s="43"/>
      <c r="E743" s="21"/>
      <c r="F743" s="23"/>
      <c r="G743" s="24"/>
    </row>
    <row r="744" spans="1:7" x14ac:dyDescent="0.2">
      <c r="A744" s="15"/>
      <c r="B744" s="74"/>
      <c r="C744" s="76"/>
      <c r="D744" s="43"/>
      <c r="E744" s="21"/>
      <c r="F744" s="23"/>
      <c r="G744" s="25"/>
    </row>
    <row r="745" spans="1:7" ht="13.5" thickBot="1" x14ac:dyDescent="0.25">
      <c r="A745" s="11"/>
      <c r="B745" s="77" t="s">
        <v>13</v>
      </c>
      <c r="C745" s="78"/>
      <c r="D745" s="55"/>
      <c r="E745" s="56"/>
      <c r="F745" s="57"/>
      <c r="G745" s="58">
        <f>SUM(G740:G744)</f>
        <v>0</v>
      </c>
    </row>
    <row r="746" spans="1:7" x14ac:dyDescent="0.2">
      <c r="A746" s="59"/>
      <c r="B746" s="59"/>
      <c r="C746" s="59"/>
      <c r="D746" s="60" t="s">
        <v>14</v>
      </c>
      <c r="E746" s="61"/>
      <c r="F746" s="62"/>
      <c r="G746" s="63">
        <f>+G711+G721+G737+G745</f>
        <v>0</v>
      </c>
    </row>
    <row r="747" spans="1:7" x14ac:dyDescent="0.2">
      <c r="A747" s="59"/>
      <c r="B747" s="59"/>
      <c r="C747" s="59"/>
      <c r="D747" s="64" t="s">
        <v>15</v>
      </c>
      <c r="E747" s="65"/>
      <c r="F747" s="66"/>
      <c r="G747" s="67">
        <f>ROUND(G746*F747,4)</f>
        <v>0</v>
      </c>
    </row>
    <row r="748" spans="1:7" x14ac:dyDescent="0.2">
      <c r="A748" s="59"/>
      <c r="B748" s="59"/>
      <c r="C748" s="59"/>
      <c r="D748" s="64" t="s">
        <v>16</v>
      </c>
      <c r="E748" s="65"/>
      <c r="F748" s="66"/>
      <c r="G748" s="67">
        <f>ROUND(G746*F748,4)</f>
        <v>0</v>
      </c>
    </row>
    <row r="749" spans="1:7" x14ac:dyDescent="0.2">
      <c r="A749" s="59"/>
      <c r="B749" s="59"/>
      <c r="C749" s="59"/>
      <c r="D749" s="64" t="s">
        <v>17</v>
      </c>
      <c r="E749" s="65"/>
      <c r="F749" s="68"/>
      <c r="G749" s="67">
        <f>+G746+G747+G748</f>
        <v>0</v>
      </c>
    </row>
    <row r="750" spans="1:7" ht="13.5" thickBot="1" x14ac:dyDescent="0.25">
      <c r="A750" s="59"/>
      <c r="B750" s="59"/>
      <c r="C750" s="59"/>
      <c r="D750" s="69" t="s">
        <v>18</v>
      </c>
      <c r="E750" s="70"/>
      <c r="F750" s="71"/>
      <c r="G750" s="72">
        <f>ROUND(G749,2)</f>
        <v>0</v>
      </c>
    </row>
    <row r="751" spans="1:7" x14ac:dyDescent="0.2">
      <c r="A751" s="59"/>
      <c r="B751" s="59"/>
      <c r="C751" s="59"/>
      <c r="D751" s="59"/>
      <c r="E751" s="59"/>
      <c r="F751" s="59"/>
      <c r="G751" s="59"/>
    </row>
    <row r="752" spans="1:7" x14ac:dyDescent="0.2">
      <c r="A752" s="59"/>
      <c r="B752" s="73" t="s">
        <v>19</v>
      </c>
      <c r="C752" s="59"/>
      <c r="D752" s="59"/>
      <c r="E752" s="59"/>
      <c r="F752" s="74"/>
      <c r="G752" s="59"/>
    </row>
    <row r="756" spans="1:7" ht="13.5" thickBot="1" x14ac:dyDescent="0.25"/>
    <row r="757" spans="1:7" ht="13.5" thickBot="1" x14ac:dyDescent="0.25">
      <c r="A757" s="173" t="s">
        <v>0</v>
      </c>
      <c r="B757" s="174"/>
      <c r="C757" s="174"/>
      <c r="D757" s="174"/>
      <c r="E757" s="174"/>
      <c r="F757" s="174"/>
      <c r="G757" s="175"/>
    </row>
    <row r="758" spans="1:7" x14ac:dyDescent="0.2">
      <c r="A758" s="176" t="s">
        <v>103</v>
      </c>
      <c r="B758" s="177"/>
      <c r="C758" s="177"/>
      <c r="D758" s="177"/>
      <c r="E758" s="177"/>
      <c r="F758" s="177"/>
      <c r="G758" s="178"/>
    </row>
    <row r="759" spans="1:7" x14ac:dyDescent="0.2">
      <c r="A759" s="80"/>
      <c r="B759" s="81"/>
      <c r="C759" s="81"/>
      <c r="D759" s="81"/>
      <c r="E759" s="81"/>
      <c r="F759" s="81"/>
      <c r="G759" s="84"/>
    </row>
    <row r="760" spans="1:7" x14ac:dyDescent="0.2">
      <c r="A760" s="179" t="s">
        <v>59</v>
      </c>
      <c r="B760" s="180"/>
      <c r="C760" s="180"/>
      <c r="D760" s="180"/>
      <c r="E760" s="180"/>
      <c r="F760" s="180"/>
      <c r="G760" s="181"/>
    </row>
    <row r="761" spans="1:7" x14ac:dyDescent="0.2">
      <c r="A761" s="180" t="s">
        <v>58</v>
      </c>
      <c r="B761" s="180"/>
      <c r="C761" s="180"/>
      <c r="D761" s="180"/>
      <c r="E761" s="180"/>
      <c r="F761" s="198" t="s">
        <v>42</v>
      </c>
      <c r="G761" s="206"/>
    </row>
    <row r="762" spans="1:7" ht="27.75" customHeight="1" x14ac:dyDescent="0.2">
      <c r="A762" s="197" t="s">
        <v>20</v>
      </c>
      <c r="B762" s="198"/>
      <c r="C762" s="198"/>
      <c r="D762" s="198"/>
      <c r="E762" s="198"/>
      <c r="F762" s="1"/>
      <c r="G762" s="2"/>
    </row>
    <row r="763" spans="1:7" ht="13.5" thickBot="1" x14ac:dyDescent="0.25">
      <c r="A763" s="199" t="s">
        <v>21</v>
      </c>
      <c r="B763" s="200"/>
      <c r="C763" s="200"/>
      <c r="D763" s="200"/>
      <c r="E763" s="200"/>
      <c r="F763" s="3"/>
      <c r="G763" s="4"/>
    </row>
    <row r="764" spans="1:7" ht="13.5" thickBot="1" x14ac:dyDescent="0.25">
      <c r="A764" s="5" t="s">
        <v>2</v>
      </c>
      <c r="B764" s="31" t="s">
        <v>3</v>
      </c>
      <c r="C764" s="6"/>
      <c r="D764" s="7"/>
      <c r="E764" s="7"/>
      <c r="F764" s="8"/>
      <c r="G764" s="9"/>
    </row>
    <row r="765" spans="1:7" ht="13.5" thickBot="1" x14ac:dyDescent="0.25">
      <c r="A765" s="11"/>
      <c r="B765" s="9" t="s">
        <v>4</v>
      </c>
      <c r="C765" s="12" t="s">
        <v>22</v>
      </c>
      <c r="D765" s="12" t="s">
        <v>23</v>
      </c>
      <c r="E765" s="13" t="s">
        <v>24</v>
      </c>
      <c r="F765" s="13" t="s">
        <v>25</v>
      </c>
      <c r="G765" s="13" t="s">
        <v>26</v>
      </c>
    </row>
    <row r="766" spans="1:7" x14ac:dyDescent="0.2">
      <c r="A766" s="89">
        <v>1</v>
      </c>
      <c r="B766" s="87" t="str">
        <f>VLOOKUP(A766,[1]!EQUIPO,3)</f>
        <v>Herramienta menor</v>
      </c>
      <c r="C766" s="92"/>
      <c r="D766" s="16"/>
      <c r="E766" s="17"/>
      <c r="F766" s="18"/>
      <c r="G766" s="19">
        <f>ROUND(E766*F766,4)</f>
        <v>0</v>
      </c>
    </row>
    <row r="767" spans="1:7" x14ac:dyDescent="0.2">
      <c r="A767" s="89"/>
      <c r="B767" s="88"/>
      <c r="C767" s="93"/>
      <c r="D767" s="21"/>
      <c r="E767" s="22"/>
      <c r="F767" s="23"/>
      <c r="G767" s="24">
        <f>ROUND(+E767*F767,4)</f>
        <v>0</v>
      </c>
    </row>
    <row r="768" spans="1:7" x14ac:dyDescent="0.2">
      <c r="A768" s="89"/>
      <c r="B768" s="87"/>
      <c r="C768" s="93"/>
      <c r="D768" s="21"/>
      <c r="E768" s="22"/>
      <c r="F768" s="23"/>
      <c r="G768" s="24">
        <f>ROUND(+E768*F768,4)</f>
        <v>0</v>
      </c>
    </row>
    <row r="769" spans="1:7" x14ac:dyDescent="0.2">
      <c r="A769" s="89"/>
      <c r="B769" s="87"/>
      <c r="C769" s="93"/>
      <c r="D769" s="21"/>
      <c r="E769" s="22"/>
      <c r="F769" s="23"/>
      <c r="G769" s="24"/>
    </row>
    <row r="770" spans="1:7" x14ac:dyDescent="0.2">
      <c r="A770" s="89"/>
      <c r="B770" s="87"/>
      <c r="C770" s="93"/>
      <c r="D770" s="21"/>
      <c r="E770" s="22"/>
      <c r="F770" s="23"/>
      <c r="G770" s="24"/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0"/>
      <c r="D772" s="21"/>
      <c r="E772" s="22"/>
      <c r="F772" s="23"/>
      <c r="G772" s="24"/>
    </row>
    <row r="773" spans="1:7" ht="16.5" x14ac:dyDescent="0.3">
      <c r="A773" s="86"/>
      <c r="B773" s="85"/>
      <c r="C773" s="21"/>
      <c r="D773" s="21"/>
      <c r="E773" s="22"/>
      <c r="F773" s="23"/>
      <c r="G773" s="24"/>
    </row>
    <row r="774" spans="1:7" ht="36" customHeight="1" x14ac:dyDescent="0.2">
      <c r="A774" s="15"/>
      <c r="B774" s="20"/>
      <c r="C774" s="21"/>
      <c r="D774" s="21"/>
      <c r="E774" s="22"/>
      <c r="F774" s="23"/>
      <c r="G774" s="25"/>
    </row>
    <row r="775" spans="1:7" ht="13.5" thickBot="1" x14ac:dyDescent="0.25">
      <c r="A775" s="15"/>
      <c r="B775" s="26" t="s">
        <v>5</v>
      </c>
      <c r="C775" s="27"/>
      <c r="D775" s="27"/>
      <c r="E775" s="28"/>
      <c r="F775" s="29"/>
      <c r="G775" s="30">
        <f>SUM(G766:G774)</f>
        <v>0</v>
      </c>
    </row>
    <row r="776" spans="1:7" ht="13.5" thickBot="1" x14ac:dyDescent="0.25">
      <c r="A776" s="5"/>
      <c r="B776" s="6" t="s">
        <v>6</v>
      </c>
      <c r="C776" s="6"/>
      <c r="D776" s="8"/>
      <c r="E776" s="31"/>
      <c r="F776" s="8"/>
      <c r="G776" s="32"/>
    </row>
    <row r="777" spans="1:7" ht="13.5" thickBot="1" x14ac:dyDescent="0.25">
      <c r="A777" s="11"/>
      <c r="B777" s="33" t="s">
        <v>76</v>
      </c>
      <c r="C777" s="12" t="s">
        <v>34</v>
      </c>
      <c r="D777" s="13" t="s">
        <v>35</v>
      </c>
      <c r="E777" s="13" t="s">
        <v>24</v>
      </c>
      <c r="F777" s="13" t="s">
        <v>36</v>
      </c>
      <c r="G777" s="13" t="s">
        <v>26</v>
      </c>
    </row>
    <row r="778" spans="1:7" x14ac:dyDescent="0.2">
      <c r="A778" s="89">
        <v>1</v>
      </c>
      <c r="B778" s="87" t="s">
        <v>37</v>
      </c>
      <c r="C778" s="18"/>
      <c r="D778" s="16"/>
      <c r="E778" s="17"/>
      <c r="F778" s="18">
        <f>+F766</f>
        <v>0</v>
      </c>
      <c r="G778" s="19">
        <f>ROUND(E778*F778,4)</f>
        <v>0</v>
      </c>
    </row>
    <row r="779" spans="1:7" x14ac:dyDescent="0.2">
      <c r="A779" s="89">
        <v>2</v>
      </c>
      <c r="B779" s="87" t="s">
        <v>38</v>
      </c>
      <c r="C779" s="23"/>
      <c r="D779" s="21"/>
      <c r="E779" s="22"/>
      <c r="F779" s="23">
        <f>+F778</f>
        <v>0</v>
      </c>
      <c r="G779" s="24">
        <f>ROUND(E779*F779,4)</f>
        <v>0</v>
      </c>
    </row>
    <row r="780" spans="1:7" x14ac:dyDescent="0.2">
      <c r="A780" s="89">
        <v>3</v>
      </c>
      <c r="B780" s="87" t="s">
        <v>39</v>
      </c>
      <c r="C780" s="23"/>
      <c r="D780" s="21"/>
      <c r="E780" s="22"/>
      <c r="F780" s="23">
        <f>+F779</f>
        <v>0</v>
      </c>
      <c r="G780" s="24">
        <f>ROUND(E780*F780,4)</f>
        <v>0</v>
      </c>
    </row>
    <row r="781" spans="1:7" x14ac:dyDescent="0.2">
      <c r="A781" s="89">
        <v>4</v>
      </c>
      <c r="B781" s="87" t="s">
        <v>40</v>
      </c>
      <c r="C781" s="23"/>
      <c r="D781" s="21"/>
      <c r="E781" s="22"/>
      <c r="F781" s="23"/>
      <c r="G781" s="24"/>
    </row>
    <row r="782" spans="1:7" x14ac:dyDescent="0.2">
      <c r="A782" s="89">
        <v>5</v>
      </c>
      <c r="B782" s="87" t="s">
        <v>41</v>
      </c>
      <c r="C782" s="23"/>
      <c r="D782" s="21"/>
      <c r="E782" s="22"/>
      <c r="F782" s="23"/>
      <c r="G782" s="24"/>
    </row>
    <row r="783" spans="1:7" x14ac:dyDescent="0.2">
      <c r="A783" s="15"/>
      <c r="B783" s="20"/>
      <c r="C783" s="23"/>
      <c r="D783" s="21"/>
      <c r="E783" s="22"/>
      <c r="F783" s="23"/>
      <c r="G783" s="24"/>
    </row>
    <row r="784" spans="1:7" x14ac:dyDescent="0.2">
      <c r="A784" s="15"/>
      <c r="B784" s="20"/>
      <c r="C784" s="23"/>
      <c r="D784" s="21"/>
      <c r="E784" s="22"/>
      <c r="F784" s="23"/>
      <c r="G784" s="25"/>
    </row>
    <row r="785" spans="1:7" ht="13.5" thickBot="1" x14ac:dyDescent="0.25">
      <c r="A785" s="15"/>
      <c r="B785" s="26" t="s">
        <v>7</v>
      </c>
      <c r="C785" s="29"/>
      <c r="D785" s="27"/>
      <c r="E785" s="28"/>
      <c r="F785" s="29"/>
      <c r="G785" s="30">
        <f>SUM(G778:G784)</f>
        <v>0</v>
      </c>
    </row>
    <row r="786" spans="1:7" ht="13.5" thickBot="1" x14ac:dyDescent="0.25">
      <c r="A786" s="34"/>
      <c r="B786" s="6" t="s">
        <v>8</v>
      </c>
      <c r="C786" s="6"/>
      <c r="D786" s="8"/>
      <c r="E786" s="8"/>
      <c r="F786" s="8"/>
      <c r="G786" s="35" t="s">
        <v>9</v>
      </c>
    </row>
    <row r="787" spans="1:7" ht="13.5" thickBot="1" x14ac:dyDescent="0.25">
      <c r="A787" s="11"/>
      <c r="B787" s="36" t="s">
        <v>4</v>
      </c>
      <c r="C787" s="4"/>
      <c r="D787" s="13" t="s">
        <v>10</v>
      </c>
      <c r="E787" s="13" t="s">
        <v>34</v>
      </c>
      <c r="F787" s="13" t="s">
        <v>43</v>
      </c>
      <c r="G787" s="13" t="s">
        <v>44</v>
      </c>
    </row>
    <row r="788" spans="1:7" x14ac:dyDescent="0.2">
      <c r="A788" s="15"/>
      <c r="B788" s="37"/>
      <c r="C788" s="38"/>
      <c r="D788" s="39"/>
      <c r="E788" s="40"/>
      <c r="F788" s="41"/>
      <c r="G788" s="19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5"/>
    </row>
    <row r="801" spans="1:7" ht="13.5" thickBot="1" x14ac:dyDescent="0.25">
      <c r="A801" s="15"/>
      <c r="B801" s="47" t="s">
        <v>11</v>
      </c>
      <c r="C801" s="48"/>
      <c r="D801" s="49"/>
      <c r="E801" s="50"/>
      <c r="F801" s="51"/>
      <c r="G801" s="30">
        <f>SUM(G788:G800)</f>
        <v>0</v>
      </c>
    </row>
    <row r="802" spans="1:7" ht="13.5" thickBot="1" x14ac:dyDescent="0.25">
      <c r="A802" s="5"/>
      <c r="B802" s="6" t="s">
        <v>12</v>
      </c>
      <c r="C802" s="52"/>
      <c r="D802" s="52"/>
      <c r="E802" s="52"/>
      <c r="F802" s="52"/>
      <c r="G802" s="53"/>
    </row>
    <row r="803" spans="1:7" ht="13.5" thickBot="1" x14ac:dyDescent="0.25">
      <c r="A803" s="11"/>
      <c r="B803" s="79" t="s">
        <v>4</v>
      </c>
      <c r="C803" s="54"/>
      <c r="D803" s="12" t="s">
        <v>10</v>
      </c>
      <c r="E803" s="12" t="s">
        <v>22</v>
      </c>
      <c r="F803" s="12" t="s">
        <v>45</v>
      </c>
      <c r="G803" s="13" t="s">
        <v>44</v>
      </c>
    </row>
    <row r="804" spans="1:7" x14ac:dyDescent="0.2">
      <c r="A804" s="89">
        <v>1</v>
      </c>
      <c r="B804" s="87" t="s">
        <v>29</v>
      </c>
      <c r="C804" s="91"/>
      <c r="D804" s="38"/>
      <c r="E804" s="16"/>
      <c r="F804" s="18"/>
      <c r="G804" s="19">
        <f>ROUND(E804*F804,4)</f>
        <v>0</v>
      </c>
    </row>
    <row r="805" spans="1:7" x14ac:dyDescent="0.2">
      <c r="A805" s="89"/>
      <c r="B805" s="87"/>
      <c r="C805" s="76"/>
      <c r="D805" s="43"/>
      <c r="E805" s="21"/>
      <c r="F805" s="23"/>
      <c r="G805" s="24">
        <f>ROUND(E805*F805,4)</f>
        <v>0</v>
      </c>
    </row>
    <row r="806" spans="1:7" x14ac:dyDescent="0.2">
      <c r="A806" s="15"/>
      <c r="B806" s="74"/>
      <c r="C806" s="76"/>
      <c r="D806" s="43"/>
      <c r="E806" s="21"/>
      <c r="F806" s="23"/>
      <c r="G806" s="24"/>
    </row>
    <row r="807" spans="1:7" x14ac:dyDescent="0.2">
      <c r="A807" s="15"/>
      <c r="B807" s="74"/>
      <c r="C807" s="76"/>
      <c r="D807" s="43"/>
      <c r="E807" s="21"/>
      <c r="F807" s="23"/>
      <c r="G807" s="24"/>
    </row>
    <row r="808" spans="1:7" x14ac:dyDescent="0.2">
      <c r="A808" s="15"/>
      <c r="B808" s="74"/>
      <c r="C808" s="76"/>
      <c r="D808" s="43"/>
      <c r="E808" s="21"/>
      <c r="F808" s="23"/>
      <c r="G808" s="25"/>
    </row>
    <row r="809" spans="1:7" ht="13.5" thickBot="1" x14ac:dyDescent="0.25">
      <c r="A809" s="11"/>
      <c r="B809" s="77" t="s">
        <v>13</v>
      </c>
      <c r="C809" s="78"/>
      <c r="D809" s="55"/>
      <c r="E809" s="56"/>
      <c r="F809" s="57"/>
      <c r="G809" s="58">
        <f>SUM(G804:G808)</f>
        <v>0</v>
      </c>
    </row>
    <row r="810" spans="1:7" x14ac:dyDescent="0.2">
      <c r="A810" s="59"/>
      <c r="B810" s="59"/>
      <c r="C810" s="59"/>
      <c r="D810" s="60" t="s">
        <v>14</v>
      </c>
      <c r="E810" s="61"/>
      <c r="F810" s="62"/>
      <c r="G810" s="63">
        <f>+G775+G785+G801+G809</f>
        <v>0</v>
      </c>
    </row>
    <row r="811" spans="1:7" x14ac:dyDescent="0.2">
      <c r="A811" s="59"/>
      <c r="B811" s="59"/>
      <c r="C811" s="59"/>
      <c r="D811" s="64" t="s">
        <v>15</v>
      </c>
      <c r="E811" s="65"/>
      <c r="F811" s="66"/>
      <c r="G811" s="67">
        <f>ROUND(G810*F811,4)</f>
        <v>0</v>
      </c>
    </row>
    <row r="812" spans="1:7" x14ac:dyDescent="0.2">
      <c r="A812" s="59"/>
      <c r="B812" s="59"/>
      <c r="C812" s="59"/>
      <c r="D812" s="64" t="s">
        <v>16</v>
      </c>
      <c r="E812" s="65"/>
      <c r="F812" s="66"/>
      <c r="G812" s="67">
        <f>ROUND(G810*F812,4)</f>
        <v>0</v>
      </c>
    </row>
    <row r="813" spans="1:7" x14ac:dyDescent="0.2">
      <c r="A813" s="59"/>
      <c r="B813" s="59"/>
      <c r="C813" s="59"/>
      <c r="D813" s="64" t="s">
        <v>17</v>
      </c>
      <c r="E813" s="65"/>
      <c r="F813" s="68"/>
      <c r="G813" s="67">
        <f>+G810+G811+G812</f>
        <v>0</v>
      </c>
    </row>
    <row r="814" spans="1:7" ht="13.5" thickBot="1" x14ac:dyDescent="0.25">
      <c r="A814" s="59"/>
      <c r="B814" s="59"/>
      <c r="C814" s="59"/>
      <c r="D814" s="69" t="s">
        <v>18</v>
      </c>
      <c r="E814" s="70"/>
      <c r="F814" s="71"/>
      <c r="G814" s="72">
        <f>ROUND(G813,2)</f>
        <v>0</v>
      </c>
    </row>
    <row r="815" spans="1:7" x14ac:dyDescent="0.2">
      <c r="A815" s="59"/>
      <c r="B815" s="59"/>
      <c r="C815" s="59"/>
      <c r="D815" s="59"/>
      <c r="E815" s="59"/>
      <c r="F815" s="59"/>
      <c r="G815" s="59"/>
    </row>
    <row r="816" spans="1:7" x14ac:dyDescent="0.2">
      <c r="A816" s="59"/>
      <c r="B816" s="73" t="s">
        <v>19</v>
      </c>
      <c r="C816" s="59"/>
      <c r="D816" s="59"/>
      <c r="E816" s="59"/>
      <c r="F816" s="74"/>
      <c r="G816" s="59"/>
    </row>
    <row r="821" spans="1:7" ht="13.5" thickBot="1" x14ac:dyDescent="0.25"/>
    <row r="822" spans="1:7" ht="13.5" thickBot="1" x14ac:dyDescent="0.25">
      <c r="A822" s="173" t="s">
        <v>0</v>
      </c>
      <c r="B822" s="174"/>
      <c r="C822" s="174"/>
      <c r="D822" s="174"/>
      <c r="E822" s="174"/>
      <c r="F822" s="174"/>
      <c r="G822" s="175"/>
    </row>
    <row r="823" spans="1:7" x14ac:dyDescent="0.2">
      <c r="A823" s="176" t="s">
        <v>103</v>
      </c>
      <c r="B823" s="177"/>
      <c r="C823" s="177"/>
      <c r="D823" s="177"/>
      <c r="E823" s="177"/>
      <c r="F823" s="177"/>
      <c r="G823" s="178"/>
    </row>
    <row r="824" spans="1:7" x14ac:dyDescent="0.2">
      <c r="A824" s="80"/>
      <c r="B824" s="81"/>
      <c r="C824" s="81"/>
      <c r="D824" s="81"/>
      <c r="E824" s="81"/>
      <c r="F824" s="81"/>
      <c r="G824" s="84"/>
    </row>
    <row r="825" spans="1:7" x14ac:dyDescent="0.2">
      <c r="A825" s="179" t="s">
        <v>62</v>
      </c>
      <c r="B825" s="180"/>
      <c r="C825" s="180"/>
      <c r="D825" s="180"/>
      <c r="E825" s="180"/>
      <c r="F825" s="180"/>
      <c r="G825" s="181"/>
    </row>
    <row r="826" spans="1:7" ht="27.75" customHeight="1" x14ac:dyDescent="0.2">
      <c r="A826" s="180" t="s">
        <v>60</v>
      </c>
      <c r="B826" s="180"/>
      <c r="C826" s="180"/>
      <c r="D826" s="180"/>
      <c r="E826" s="180"/>
      <c r="F826" s="198" t="s">
        <v>61</v>
      </c>
      <c r="G826" s="206"/>
    </row>
    <row r="827" spans="1:7" x14ac:dyDescent="0.2">
      <c r="A827" s="197" t="s">
        <v>20</v>
      </c>
      <c r="B827" s="198"/>
      <c r="C827" s="198"/>
      <c r="D827" s="198"/>
      <c r="E827" s="198"/>
      <c r="F827" s="1"/>
      <c r="G827" s="2"/>
    </row>
    <row r="828" spans="1:7" ht="13.5" thickBot="1" x14ac:dyDescent="0.25">
      <c r="A828" s="199" t="s">
        <v>21</v>
      </c>
      <c r="B828" s="200"/>
      <c r="C828" s="200"/>
      <c r="D828" s="200"/>
      <c r="E828" s="200"/>
      <c r="F828" s="3"/>
      <c r="G828" s="4"/>
    </row>
    <row r="829" spans="1:7" ht="13.5" thickBot="1" x14ac:dyDescent="0.25">
      <c r="A829" s="5" t="s">
        <v>2</v>
      </c>
      <c r="B829" s="31" t="s">
        <v>3</v>
      </c>
      <c r="C829" s="6"/>
      <c r="D829" s="7"/>
      <c r="E829" s="7"/>
      <c r="F829" s="8"/>
      <c r="G829" s="9"/>
    </row>
    <row r="830" spans="1:7" ht="13.5" thickBot="1" x14ac:dyDescent="0.25">
      <c r="A830" s="11"/>
      <c r="B830" s="9" t="s">
        <v>4</v>
      </c>
      <c r="C830" s="12" t="s">
        <v>22</v>
      </c>
      <c r="D830" s="12" t="s">
        <v>23</v>
      </c>
      <c r="E830" s="13" t="s">
        <v>24</v>
      </c>
      <c r="F830" s="13" t="s">
        <v>25</v>
      </c>
      <c r="G830" s="13" t="s">
        <v>26</v>
      </c>
    </row>
    <row r="831" spans="1:7" x14ac:dyDescent="0.2">
      <c r="A831" s="89">
        <v>1</v>
      </c>
      <c r="B831" s="87" t="str">
        <f>VLOOKUP(A831,[1]!EQUIPO,3)</f>
        <v>Herramienta menor</v>
      </c>
      <c r="C831" s="92"/>
      <c r="D831" s="16"/>
      <c r="E831" s="17"/>
      <c r="F831" s="18"/>
      <c r="G831" s="19">
        <f>ROUND(E831*F831,4)</f>
        <v>0</v>
      </c>
    </row>
    <row r="832" spans="1:7" ht="25.5" x14ac:dyDescent="0.2">
      <c r="A832" s="89">
        <v>2</v>
      </c>
      <c r="B832" s="88" t="s">
        <v>32</v>
      </c>
      <c r="C832" s="93"/>
      <c r="D832" s="21"/>
      <c r="E832" s="22"/>
      <c r="F832" s="23"/>
      <c r="G832" s="24">
        <f>ROUND(+E832*F832,4)</f>
        <v>0</v>
      </c>
    </row>
    <row r="833" spans="1:7" x14ac:dyDescent="0.2">
      <c r="A833" s="89">
        <v>3</v>
      </c>
      <c r="B833" s="87" t="s">
        <v>27</v>
      </c>
      <c r="C833" s="93"/>
      <c r="D833" s="21"/>
      <c r="E833" s="22"/>
      <c r="F833" s="23"/>
      <c r="G833" s="24">
        <f>ROUND(+E833*F833,4)</f>
        <v>0</v>
      </c>
    </row>
    <row r="834" spans="1:7" x14ac:dyDescent="0.2">
      <c r="A834" s="89"/>
      <c r="B834" s="87"/>
      <c r="C834" s="93"/>
      <c r="D834" s="21"/>
      <c r="E834" s="22"/>
      <c r="F834" s="23"/>
      <c r="G834" s="24"/>
    </row>
    <row r="835" spans="1:7" x14ac:dyDescent="0.2">
      <c r="A835" s="89"/>
      <c r="B835" s="87"/>
      <c r="C835" s="93"/>
      <c r="D835" s="21"/>
      <c r="E835" s="22"/>
      <c r="F835" s="23"/>
      <c r="G835" s="24"/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x14ac:dyDescent="0.2">
      <c r="A837" s="89"/>
      <c r="B837" s="87"/>
      <c r="C837" s="90"/>
      <c r="D837" s="21"/>
      <c r="E837" s="22"/>
      <c r="F837" s="23"/>
      <c r="G837" s="24"/>
    </row>
    <row r="838" spans="1:7" ht="24.75" customHeight="1" x14ac:dyDescent="0.3">
      <c r="A838" s="86"/>
      <c r="B838" s="85"/>
      <c r="C838" s="21"/>
      <c r="D838" s="21"/>
      <c r="E838" s="22"/>
      <c r="F838" s="23"/>
      <c r="G838" s="24"/>
    </row>
    <row r="839" spans="1:7" x14ac:dyDescent="0.2">
      <c r="A839" s="15"/>
      <c r="B839" s="20"/>
      <c r="C839" s="21"/>
      <c r="D839" s="21"/>
      <c r="E839" s="22"/>
      <c r="F839" s="23"/>
      <c r="G839" s="25"/>
    </row>
    <row r="840" spans="1:7" ht="13.5" thickBot="1" x14ac:dyDescent="0.25">
      <c r="A840" s="15"/>
      <c r="B840" s="26" t="s">
        <v>5</v>
      </c>
      <c r="C840" s="27"/>
      <c r="D840" s="27"/>
      <c r="E840" s="28"/>
      <c r="F840" s="29"/>
      <c r="G840" s="30">
        <f>SUM(G831:G839)</f>
        <v>0</v>
      </c>
    </row>
    <row r="841" spans="1:7" ht="13.5" thickBot="1" x14ac:dyDescent="0.25">
      <c r="A841" s="5"/>
      <c r="B841" s="6" t="s">
        <v>6</v>
      </c>
      <c r="C841" s="6"/>
      <c r="D841" s="8"/>
      <c r="E841" s="31"/>
      <c r="F841" s="8"/>
      <c r="G841" s="32"/>
    </row>
    <row r="842" spans="1:7" ht="13.5" thickBot="1" x14ac:dyDescent="0.25">
      <c r="A842" s="11"/>
      <c r="B842" s="33" t="s">
        <v>76</v>
      </c>
      <c r="C842" s="12" t="s">
        <v>34</v>
      </c>
      <c r="D842" s="13" t="s">
        <v>35</v>
      </c>
      <c r="E842" s="13" t="s">
        <v>24</v>
      </c>
      <c r="F842" s="13" t="s">
        <v>36</v>
      </c>
      <c r="G842" s="13" t="s">
        <v>26</v>
      </c>
    </row>
    <row r="843" spans="1:7" x14ac:dyDescent="0.2">
      <c r="A843" s="89">
        <v>2</v>
      </c>
      <c r="B843" s="87" t="s">
        <v>38</v>
      </c>
      <c r="C843" s="18"/>
      <c r="D843" s="16"/>
      <c r="E843" s="17"/>
      <c r="F843" s="18">
        <f>+F831</f>
        <v>0</v>
      </c>
      <c r="G843" s="19">
        <f>ROUND(E843*F843,4)</f>
        <v>0</v>
      </c>
    </row>
    <row r="844" spans="1:7" x14ac:dyDescent="0.2">
      <c r="A844" s="89">
        <v>3</v>
      </c>
      <c r="B844" s="87" t="s">
        <v>39</v>
      </c>
      <c r="C844" s="23"/>
      <c r="D844" s="21"/>
      <c r="E844" s="22"/>
      <c r="F844" s="23">
        <f>+F843</f>
        <v>0</v>
      </c>
      <c r="G844" s="24">
        <f>ROUND(E844*F844,4)</f>
        <v>0</v>
      </c>
    </row>
    <row r="845" spans="1:7" x14ac:dyDescent="0.2">
      <c r="A845" s="89">
        <v>4</v>
      </c>
      <c r="B845" s="87" t="s">
        <v>40</v>
      </c>
      <c r="C845" s="23"/>
      <c r="D845" s="21"/>
      <c r="E845" s="22"/>
      <c r="F845" s="23">
        <f>+F844</f>
        <v>0</v>
      </c>
      <c r="G845" s="24">
        <f>ROUND(E845*F845,4)</f>
        <v>0</v>
      </c>
    </row>
    <row r="846" spans="1:7" x14ac:dyDescent="0.2">
      <c r="A846" s="89"/>
      <c r="B846" s="87"/>
      <c r="C846" s="23"/>
      <c r="D846" s="21"/>
      <c r="E846" s="22"/>
      <c r="F846" s="23"/>
      <c r="G846" s="24"/>
    </row>
    <row r="847" spans="1:7" x14ac:dyDescent="0.2">
      <c r="A847" s="89"/>
      <c r="B847" s="87"/>
      <c r="C847" s="23"/>
      <c r="D847" s="21"/>
      <c r="E847" s="22"/>
      <c r="F847" s="23"/>
      <c r="G847" s="24"/>
    </row>
    <row r="848" spans="1:7" x14ac:dyDescent="0.2">
      <c r="A848" s="15"/>
      <c r="B848" s="20"/>
      <c r="C848" s="23"/>
      <c r="D848" s="21"/>
      <c r="E848" s="22"/>
      <c r="F848" s="23"/>
      <c r="G848" s="24"/>
    </row>
    <row r="849" spans="1:7" x14ac:dyDescent="0.2">
      <c r="A849" s="15"/>
      <c r="B849" s="20"/>
      <c r="C849" s="23"/>
      <c r="D849" s="21"/>
      <c r="E849" s="22"/>
      <c r="F849" s="23"/>
      <c r="G849" s="25"/>
    </row>
    <row r="850" spans="1:7" ht="13.5" thickBot="1" x14ac:dyDescent="0.25">
      <c r="A850" s="15"/>
      <c r="B850" s="26" t="s">
        <v>7</v>
      </c>
      <c r="C850" s="29"/>
      <c r="D850" s="27"/>
      <c r="E850" s="28"/>
      <c r="F850" s="29"/>
      <c r="G850" s="30">
        <f>SUM(G843:G849)</f>
        <v>0</v>
      </c>
    </row>
    <row r="851" spans="1:7" ht="13.5" thickBot="1" x14ac:dyDescent="0.25">
      <c r="A851" s="34"/>
      <c r="B851" s="6" t="s">
        <v>8</v>
      </c>
      <c r="C851" s="6"/>
      <c r="D851" s="8"/>
      <c r="E851" s="8"/>
      <c r="F851" s="8"/>
      <c r="G851" s="35" t="s">
        <v>9</v>
      </c>
    </row>
    <row r="852" spans="1:7" ht="13.5" thickBot="1" x14ac:dyDescent="0.25">
      <c r="A852" s="11"/>
      <c r="B852" s="36" t="s">
        <v>4</v>
      </c>
      <c r="C852" s="4"/>
      <c r="D852" s="13" t="s">
        <v>10</v>
      </c>
      <c r="E852" s="13" t="s">
        <v>34</v>
      </c>
      <c r="F852" s="13" t="s">
        <v>43</v>
      </c>
      <c r="G852" s="13" t="s">
        <v>44</v>
      </c>
    </row>
    <row r="853" spans="1:7" x14ac:dyDescent="0.2">
      <c r="A853" s="15"/>
      <c r="B853" s="37"/>
      <c r="C853" s="38"/>
      <c r="D853" s="39"/>
      <c r="E853" s="40"/>
      <c r="F853" s="41"/>
      <c r="G853" s="19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5"/>
    </row>
    <row r="866" spans="1:7" ht="13.5" thickBot="1" x14ac:dyDescent="0.25">
      <c r="A866" s="15"/>
      <c r="B866" s="47" t="s">
        <v>11</v>
      </c>
      <c r="C866" s="48"/>
      <c r="D866" s="49"/>
      <c r="E866" s="50"/>
      <c r="F866" s="51"/>
      <c r="G866" s="30">
        <f>SUM(G853:G865)</f>
        <v>0</v>
      </c>
    </row>
    <row r="867" spans="1:7" ht="13.5" thickBot="1" x14ac:dyDescent="0.25">
      <c r="A867" s="5"/>
      <c r="B867" s="6" t="s">
        <v>12</v>
      </c>
      <c r="C867" s="52"/>
      <c r="D867" s="52"/>
      <c r="E867" s="52"/>
      <c r="F867" s="52"/>
      <c r="G867" s="53"/>
    </row>
    <row r="868" spans="1:7" ht="13.5" thickBot="1" x14ac:dyDescent="0.25">
      <c r="A868" s="11"/>
      <c r="B868" s="79" t="s">
        <v>4</v>
      </c>
      <c r="C868" s="54"/>
      <c r="D868" s="12" t="s">
        <v>10</v>
      </c>
      <c r="E868" s="12" t="s">
        <v>22</v>
      </c>
      <c r="F868" s="12" t="s">
        <v>45</v>
      </c>
      <c r="G868" s="13" t="s">
        <v>44</v>
      </c>
    </row>
    <row r="869" spans="1:7" x14ac:dyDescent="0.2">
      <c r="A869" s="89">
        <v>1</v>
      </c>
      <c r="B869" s="87" t="s">
        <v>29</v>
      </c>
      <c r="C869" s="91"/>
      <c r="D869" s="38"/>
      <c r="E869" s="16"/>
      <c r="F869" s="18"/>
      <c r="G869" s="19">
        <f>ROUND(E869*F869,4)</f>
        <v>0</v>
      </c>
    </row>
    <row r="870" spans="1:7" x14ac:dyDescent="0.2">
      <c r="A870" s="89"/>
      <c r="B870" s="87"/>
      <c r="C870" s="76"/>
      <c r="D870" s="43"/>
      <c r="E870" s="21"/>
      <c r="F870" s="23"/>
      <c r="G870" s="24">
        <f>ROUND(E870*F870,4)</f>
        <v>0</v>
      </c>
    </row>
    <row r="871" spans="1:7" x14ac:dyDescent="0.2">
      <c r="A871" s="15"/>
      <c r="B871" s="74"/>
      <c r="C871" s="76"/>
      <c r="D871" s="43"/>
      <c r="E871" s="21"/>
      <c r="F871" s="23"/>
      <c r="G871" s="24"/>
    </row>
    <row r="872" spans="1:7" x14ac:dyDescent="0.2">
      <c r="A872" s="15"/>
      <c r="B872" s="74"/>
      <c r="C872" s="76"/>
      <c r="D872" s="43"/>
      <c r="E872" s="21"/>
      <c r="F872" s="23"/>
      <c r="G872" s="24"/>
    </row>
    <row r="873" spans="1:7" x14ac:dyDescent="0.2">
      <c r="A873" s="15"/>
      <c r="B873" s="74"/>
      <c r="C873" s="76"/>
      <c r="D873" s="43"/>
      <c r="E873" s="21"/>
      <c r="F873" s="23"/>
      <c r="G873" s="25"/>
    </row>
    <row r="874" spans="1:7" ht="13.5" thickBot="1" x14ac:dyDescent="0.25">
      <c r="A874" s="11"/>
      <c r="B874" s="77" t="s">
        <v>13</v>
      </c>
      <c r="C874" s="78"/>
      <c r="D874" s="55"/>
      <c r="E874" s="56"/>
      <c r="F874" s="57"/>
      <c r="G874" s="58">
        <f>SUM(G869:G873)</f>
        <v>0</v>
      </c>
    </row>
    <row r="875" spans="1:7" x14ac:dyDescent="0.2">
      <c r="A875" s="59"/>
      <c r="B875" s="59"/>
      <c r="C875" s="59"/>
      <c r="D875" s="60" t="s">
        <v>14</v>
      </c>
      <c r="E875" s="61"/>
      <c r="F875" s="62"/>
      <c r="G875" s="63">
        <f>+G840+G850+G866+G874</f>
        <v>0</v>
      </c>
    </row>
    <row r="876" spans="1:7" x14ac:dyDescent="0.2">
      <c r="A876" s="59"/>
      <c r="B876" s="59"/>
      <c r="C876" s="59"/>
      <c r="D876" s="64" t="s">
        <v>15</v>
      </c>
      <c r="E876" s="65"/>
      <c r="F876" s="66"/>
      <c r="G876" s="67">
        <f>ROUND(G875*F876,4)</f>
        <v>0</v>
      </c>
    </row>
    <row r="877" spans="1:7" x14ac:dyDescent="0.2">
      <c r="A877" s="59"/>
      <c r="B877" s="59"/>
      <c r="C877" s="59"/>
      <c r="D877" s="64" t="s">
        <v>16</v>
      </c>
      <c r="E877" s="65"/>
      <c r="F877" s="66"/>
      <c r="G877" s="67">
        <f>ROUND(G875*F877,4)</f>
        <v>0</v>
      </c>
    </row>
    <row r="878" spans="1:7" x14ac:dyDescent="0.2">
      <c r="A878" s="59"/>
      <c r="B878" s="59"/>
      <c r="C878" s="59"/>
      <c r="D878" s="64" t="s">
        <v>17</v>
      </c>
      <c r="E878" s="65"/>
      <c r="F878" s="68"/>
      <c r="G878" s="67">
        <f>+G875+G876+G877</f>
        <v>0</v>
      </c>
    </row>
    <row r="879" spans="1:7" ht="13.5" thickBot="1" x14ac:dyDescent="0.25">
      <c r="A879" s="59"/>
      <c r="B879" s="59"/>
      <c r="C879" s="59"/>
      <c r="D879" s="69" t="s">
        <v>18</v>
      </c>
      <c r="E879" s="70"/>
      <c r="F879" s="71"/>
      <c r="G879" s="72">
        <f>ROUND(G878,2)</f>
        <v>0</v>
      </c>
    </row>
    <row r="880" spans="1:7" x14ac:dyDescent="0.2">
      <c r="A880" s="59"/>
      <c r="B880" s="59"/>
      <c r="C880" s="59"/>
      <c r="D880" s="59"/>
      <c r="E880" s="59"/>
      <c r="F880" s="59"/>
      <c r="G880" s="59"/>
    </row>
    <row r="881" spans="1:7" x14ac:dyDescent="0.2">
      <c r="A881" s="59"/>
      <c r="B881" s="73" t="s">
        <v>19</v>
      </c>
      <c r="C881" s="59"/>
      <c r="D881" s="59"/>
      <c r="E881" s="59"/>
      <c r="F881" s="74"/>
      <c r="G881" s="59"/>
    </row>
    <row r="885" spans="1:7" ht="13.5" thickBot="1" x14ac:dyDescent="0.25"/>
    <row r="886" spans="1:7" ht="13.5" thickBot="1" x14ac:dyDescent="0.25">
      <c r="A886" s="173" t="s">
        <v>0</v>
      </c>
      <c r="B886" s="174"/>
      <c r="C886" s="174"/>
      <c r="D886" s="174"/>
      <c r="E886" s="174"/>
      <c r="F886" s="174"/>
      <c r="G886" s="175"/>
    </row>
    <row r="887" spans="1:7" x14ac:dyDescent="0.2">
      <c r="A887" s="176" t="s">
        <v>103</v>
      </c>
      <c r="B887" s="177"/>
      <c r="C887" s="177"/>
      <c r="D887" s="177"/>
      <c r="E887" s="177"/>
      <c r="F887" s="177"/>
      <c r="G887" s="178"/>
    </row>
    <row r="888" spans="1:7" ht="27.75" customHeight="1" x14ac:dyDescent="0.2">
      <c r="A888" s="80"/>
      <c r="B888" s="81"/>
      <c r="C888" s="81"/>
      <c r="D888" s="81"/>
      <c r="E888" s="81"/>
      <c r="F888" s="81"/>
      <c r="G888" s="84"/>
    </row>
    <row r="889" spans="1:7" x14ac:dyDescent="0.2">
      <c r="A889" s="179" t="s">
        <v>64</v>
      </c>
      <c r="B889" s="180"/>
      <c r="C889" s="180"/>
      <c r="D889" s="180"/>
      <c r="E889" s="180"/>
      <c r="F889" s="180"/>
      <c r="G889" s="181"/>
    </row>
    <row r="890" spans="1:7" x14ac:dyDescent="0.2">
      <c r="A890" s="180" t="s">
        <v>63</v>
      </c>
      <c r="B890" s="180"/>
      <c r="C890" s="180"/>
      <c r="D890" s="180"/>
      <c r="E890" s="180"/>
      <c r="F890" s="198" t="s">
        <v>61</v>
      </c>
      <c r="G890" s="206"/>
    </row>
    <row r="891" spans="1:7" x14ac:dyDescent="0.2">
      <c r="A891" s="197" t="s">
        <v>20</v>
      </c>
      <c r="B891" s="198"/>
      <c r="C891" s="198"/>
      <c r="D891" s="198"/>
      <c r="E891" s="198"/>
      <c r="F891" s="1"/>
      <c r="G891" s="2"/>
    </row>
    <row r="892" spans="1:7" ht="13.5" thickBot="1" x14ac:dyDescent="0.25">
      <c r="A892" s="199" t="s">
        <v>21</v>
      </c>
      <c r="B892" s="200"/>
      <c r="C892" s="200"/>
      <c r="D892" s="200"/>
      <c r="E892" s="200"/>
      <c r="F892" s="3"/>
      <c r="G892" s="4"/>
    </row>
    <row r="893" spans="1:7" ht="13.5" thickBot="1" x14ac:dyDescent="0.25">
      <c r="A893" s="5" t="s">
        <v>2</v>
      </c>
      <c r="B893" s="31" t="s">
        <v>3</v>
      </c>
      <c r="C893" s="6"/>
      <c r="D893" s="7"/>
      <c r="E893" s="7"/>
      <c r="F893" s="8"/>
      <c r="G893" s="9"/>
    </row>
    <row r="894" spans="1:7" ht="13.5" thickBot="1" x14ac:dyDescent="0.25">
      <c r="A894" s="11"/>
      <c r="B894" s="9" t="s">
        <v>4</v>
      </c>
      <c r="C894" s="12" t="s">
        <v>22</v>
      </c>
      <c r="D894" s="12" t="s">
        <v>23</v>
      </c>
      <c r="E894" s="13" t="s">
        <v>24</v>
      </c>
      <c r="F894" s="13" t="s">
        <v>25</v>
      </c>
      <c r="G894" s="13" t="s">
        <v>26</v>
      </c>
    </row>
    <row r="895" spans="1:7" x14ac:dyDescent="0.2">
      <c r="A895" s="89">
        <v>1</v>
      </c>
      <c r="B895" s="87" t="str">
        <f>VLOOKUP(A895,[1]!EQUIPO,3)</f>
        <v>Herramienta menor</v>
      </c>
      <c r="C895" s="92"/>
      <c r="D895" s="16"/>
      <c r="E895" s="17"/>
      <c r="F895" s="18"/>
      <c r="G895" s="19">
        <f>ROUND(E895*F895,4)</f>
        <v>0</v>
      </c>
    </row>
    <row r="896" spans="1:7" x14ac:dyDescent="0.2">
      <c r="A896" s="89"/>
      <c r="B896" s="88"/>
      <c r="C896" s="93"/>
      <c r="D896" s="21"/>
      <c r="E896" s="22"/>
      <c r="F896" s="23"/>
      <c r="G896" s="24">
        <f>ROUND(+E896*F896,4)</f>
        <v>0</v>
      </c>
    </row>
    <row r="897" spans="1:7" x14ac:dyDescent="0.2">
      <c r="A897" s="89"/>
      <c r="B897" s="87"/>
      <c r="C897" s="93"/>
      <c r="D897" s="21"/>
      <c r="E897" s="22"/>
      <c r="F897" s="23"/>
      <c r="G897" s="24">
        <f>ROUND(+E897*F897,4)</f>
        <v>0</v>
      </c>
    </row>
    <row r="898" spans="1:7" x14ac:dyDescent="0.2">
      <c r="A898" s="89"/>
      <c r="B898" s="87"/>
      <c r="C898" s="93"/>
      <c r="D898" s="21"/>
      <c r="E898" s="22"/>
      <c r="F898" s="23"/>
      <c r="G898" s="24"/>
    </row>
    <row r="899" spans="1:7" x14ac:dyDescent="0.2">
      <c r="A899" s="89"/>
      <c r="B899" s="87"/>
      <c r="C899" s="93"/>
      <c r="D899" s="21"/>
      <c r="E899" s="22"/>
      <c r="F899" s="23"/>
      <c r="G899" s="24"/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0"/>
      <c r="D901" s="21"/>
      <c r="E901" s="22"/>
      <c r="F901" s="23"/>
      <c r="G901" s="24"/>
    </row>
    <row r="902" spans="1:7" ht="16.5" x14ac:dyDescent="0.3">
      <c r="A902" s="86"/>
      <c r="B902" s="85"/>
      <c r="C902" s="21"/>
      <c r="D902" s="21"/>
      <c r="E902" s="22"/>
      <c r="F902" s="23"/>
      <c r="G902" s="24"/>
    </row>
    <row r="903" spans="1:7" x14ac:dyDescent="0.2">
      <c r="A903" s="15"/>
      <c r="B903" s="20"/>
      <c r="C903" s="21"/>
      <c r="D903" s="21"/>
      <c r="E903" s="22"/>
      <c r="F903" s="23"/>
      <c r="G903" s="25"/>
    </row>
    <row r="904" spans="1:7" ht="28.5" customHeight="1" thickBot="1" x14ac:dyDescent="0.25">
      <c r="A904" s="15"/>
      <c r="B904" s="26" t="s">
        <v>5</v>
      </c>
      <c r="C904" s="27"/>
      <c r="D904" s="27"/>
      <c r="E904" s="28"/>
      <c r="F904" s="29"/>
      <c r="G904" s="30">
        <f>SUM(G895:G903)</f>
        <v>0</v>
      </c>
    </row>
    <row r="905" spans="1:7" ht="13.5" thickBot="1" x14ac:dyDescent="0.25">
      <c r="A905" s="5"/>
      <c r="B905" s="6" t="s">
        <v>6</v>
      </c>
      <c r="C905" s="6"/>
      <c r="D905" s="8"/>
      <c r="E905" s="31"/>
      <c r="F905" s="8"/>
      <c r="G905" s="32"/>
    </row>
    <row r="906" spans="1:7" ht="13.5" thickBot="1" x14ac:dyDescent="0.25">
      <c r="A906" s="11"/>
      <c r="B906" s="33" t="s">
        <v>76</v>
      </c>
      <c r="C906" s="12" t="s">
        <v>34</v>
      </c>
      <c r="D906" s="13" t="s">
        <v>35</v>
      </c>
      <c r="E906" s="13" t="s">
        <v>24</v>
      </c>
      <c r="F906" s="13" t="s">
        <v>36</v>
      </c>
      <c r="G906" s="13" t="s">
        <v>26</v>
      </c>
    </row>
    <row r="907" spans="1:7" x14ac:dyDescent="0.2">
      <c r="A907" s="89">
        <v>2</v>
      </c>
      <c r="B907" s="87" t="s">
        <v>38</v>
      </c>
      <c r="C907" s="18"/>
      <c r="D907" s="16"/>
      <c r="E907" s="17"/>
      <c r="F907" s="18">
        <f>+F895</f>
        <v>0</v>
      </c>
      <c r="G907" s="19">
        <f>ROUND(E907*F907,4)</f>
        <v>0</v>
      </c>
    </row>
    <row r="908" spans="1:7" x14ac:dyDescent="0.2">
      <c r="A908" s="89">
        <v>3</v>
      </c>
      <c r="B908" s="87" t="s">
        <v>39</v>
      </c>
      <c r="C908" s="23"/>
      <c r="D908" s="21"/>
      <c r="E908" s="22"/>
      <c r="F908" s="23">
        <f>+F907</f>
        <v>0</v>
      </c>
      <c r="G908" s="24">
        <f>ROUND(E908*F908,4)</f>
        <v>0</v>
      </c>
    </row>
    <row r="909" spans="1:7" x14ac:dyDescent="0.2">
      <c r="A909" s="89">
        <v>4</v>
      </c>
      <c r="B909" s="87" t="s">
        <v>40</v>
      </c>
      <c r="C909" s="23"/>
      <c r="D909" s="21"/>
      <c r="E909" s="22"/>
      <c r="F909" s="23">
        <f>+F908</f>
        <v>0</v>
      </c>
      <c r="G909" s="24">
        <f>ROUND(E909*F909,4)</f>
        <v>0</v>
      </c>
    </row>
    <row r="910" spans="1:7" x14ac:dyDescent="0.2">
      <c r="A910" s="89"/>
      <c r="B910" s="87"/>
      <c r="C910" s="23"/>
      <c r="D910" s="21"/>
      <c r="E910" s="22"/>
      <c r="F910" s="23"/>
      <c r="G910" s="24"/>
    </row>
    <row r="911" spans="1:7" x14ac:dyDescent="0.2">
      <c r="A911" s="89"/>
      <c r="B911" s="87"/>
      <c r="C911" s="23"/>
      <c r="D911" s="21"/>
      <c r="E911" s="22"/>
      <c r="F911" s="23"/>
      <c r="G911" s="24"/>
    </row>
    <row r="912" spans="1:7" x14ac:dyDescent="0.2">
      <c r="A912" s="15"/>
      <c r="B912" s="20"/>
      <c r="C912" s="23"/>
      <c r="D912" s="21"/>
      <c r="E912" s="22"/>
      <c r="F912" s="23"/>
      <c r="G912" s="24"/>
    </row>
    <row r="913" spans="1:7" x14ac:dyDescent="0.2">
      <c r="A913" s="15"/>
      <c r="B913" s="20"/>
      <c r="C913" s="23"/>
      <c r="D913" s="21"/>
      <c r="E913" s="22"/>
      <c r="F913" s="23"/>
      <c r="G913" s="25"/>
    </row>
    <row r="914" spans="1:7" ht="13.5" thickBot="1" x14ac:dyDescent="0.25">
      <c r="A914" s="15"/>
      <c r="B914" s="26" t="s">
        <v>7</v>
      </c>
      <c r="C914" s="29"/>
      <c r="D914" s="27"/>
      <c r="E914" s="28"/>
      <c r="F914" s="29"/>
      <c r="G914" s="30">
        <f>SUM(G907:G913)</f>
        <v>0</v>
      </c>
    </row>
    <row r="915" spans="1:7" ht="13.5" thickBot="1" x14ac:dyDescent="0.25">
      <c r="A915" s="34"/>
      <c r="B915" s="6" t="s">
        <v>8</v>
      </c>
      <c r="C915" s="6"/>
      <c r="D915" s="8"/>
      <c r="E915" s="8"/>
      <c r="F915" s="8"/>
      <c r="G915" s="35" t="s">
        <v>9</v>
      </c>
    </row>
    <row r="916" spans="1:7" ht="13.5" thickBot="1" x14ac:dyDescent="0.25">
      <c r="A916" s="11"/>
      <c r="B916" s="36" t="s">
        <v>4</v>
      </c>
      <c r="C916" s="4"/>
      <c r="D916" s="13" t="s">
        <v>10</v>
      </c>
      <c r="E916" s="13" t="s">
        <v>34</v>
      </c>
      <c r="F916" s="13" t="s">
        <v>43</v>
      </c>
      <c r="G916" s="13" t="s">
        <v>44</v>
      </c>
    </row>
    <row r="917" spans="1:7" x14ac:dyDescent="0.2">
      <c r="A917" s="15"/>
      <c r="B917" s="37"/>
      <c r="C917" s="38"/>
      <c r="D917" s="39"/>
      <c r="E917" s="40"/>
      <c r="F917" s="41"/>
      <c r="G917" s="19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5"/>
    </row>
    <row r="930" spans="1:7" ht="13.5" thickBot="1" x14ac:dyDescent="0.25">
      <c r="A930" s="15"/>
      <c r="B930" s="47" t="s">
        <v>11</v>
      </c>
      <c r="C930" s="48"/>
      <c r="D930" s="49"/>
      <c r="E930" s="50"/>
      <c r="F930" s="51"/>
      <c r="G930" s="30">
        <f>SUM(G917:G929)</f>
        <v>0</v>
      </c>
    </row>
    <row r="931" spans="1:7" ht="13.5" thickBot="1" x14ac:dyDescent="0.25">
      <c r="A931" s="5"/>
      <c r="B931" s="6" t="s">
        <v>12</v>
      </c>
      <c r="C931" s="52"/>
      <c r="D931" s="52"/>
      <c r="E931" s="52"/>
      <c r="F931" s="52"/>
      <c r="G931" s="53"/>
    </row>
    <row r="932" spans="1:7" ht="13.5" thickBot="1" x14ac:dyDescent="0.25">
      <c r="A932" s="11"/>
      <c r="B932" s="79" t="s">
        <v>4</v>
      </c>
      <c r="C932" s="54"/>
      <c r="D932" s="12" t="s">
        <v>10</v>
      </c>
      <c r="E932" s="12" t="s">
        <v>22</v>
      </c>
      <c r="F932" s="12" t="s">
        <v>45</v>
      </c>
      <c r="G932" s="13" t="s">
        <v>44</v>
      </c>
    </row>
    <row r="933" spans="1:7" x14ac:dyDescent="0.2">
      <c r="A933" s="89">
        <v>1</v>
      </c>
      <c r="B933" s="87" t="s">
        <v>29</v>
      </c>
      <c r="C933" s="91"/>
      <c r="D933" s="38"/>
      <c r="E933" s="16"/>
      <c r="F933" s="18"/>
      <c r="G933" s="19">
        <f>ROUND(E933*F933,4)</f>
        <v>0</v>
      </c>
    </row>
    <row r="934" spans="1:7" x14ac:dyDescent="0.2">
      <c r="A934" s="89"/>
      <c r="B934" s="87"/>
      <c r="C934" s="76"/>
      <c r="D934" s="43"/>
      <c r="E934" s="21"/>
      <c r="F934" s="23"/>
      <c r="G934" s="24">
        <f>ROUND(E934*F934,4)</f>
        <v>0</v>
      </c>
    </row>
    <row r="935" spans="1:7" x14ac:dyDescent="0.2">
      <c r="A935" s="15"/>
      <c r="B935" s="74"/>
      <c r="C935" s="76"/>
      <c r="D935" s="43"/>
      <c r="E935" s="21"/>
      <c r="F935" s="23"/>
      <c r="G935" s="24"/>
    </row>
    <row r="936" spans="1:7" x14ac:dyDescent="0.2">
      <c r="A936" s="15"/>
      <c r="B936" s="74"/>
      <c r="C936" s="76"/>
      <c r="D936" s="43"/>
      <c r="E936" s="21"/>
      <c r="F936" s="23"/>
      <c r="G936" s="24"/>
    </row>
    <row r="937" spans="1:7" x14ac:dyDescent="0.2">
      <c r="A937" s="15"/>
      <c r="B937" s="74"/>
      <c r="C937" s="76"/>
      <c r="D937" s="43"/>
      <c r="E937" s="21"/>
      <c r="F937" s="23"/>
      <c r="G937" s="25"/>
    </row>
    <row r="938" spans="1:7" ht="13.5" thickBot="1" x14ac:dyDescent="0.25">
      <c r="A938" s="11"/>
      <c r="B938" s="77" t="s">
        <v>13</v>
      </c>
      <c r="C938" s="78"/>
      <c r="D938" s="55"/>
      <c r="E938" s="56"/>
      <c r="F938" s="57"/>
      <c r="G938" s="58">
        <f>SUM(G933:G937)</f>
        <v>0</v>
      </c>
    </row>
    <row r="939" spans="1:7" x14ac:dyDescent="0.2">
      <c r="A939" s="59"/>
      <c r="B939" s="59"/>
      <c r="C939" s="59"/>
      <c r="D939" s="60" t="s">
        <v>14</v>
      </c>
      <c r="E939" s="61"/>
      <c r="F939" s="62"/>
      <c r="G939" s="63">
        <f>+G904+G914+G930+G938</f>
        <v>0</v>
      </c>
    </row>
    <row r="940" spans="1:7" x14ac:dyDescent="0.2">
      <c r="A940" s="59"/>
      <c r="B940" s="59"/>
      <c r="C940" s="59"/>
      <c r="D940" s="64" t="s">
        <v>15</v>
      </c>
      <c r="E940" s="65"/>
      <c r="F940" s="66"/>
      <c r="G940" s="67">
        <f>ROUND(G939*F940,4)</f>
        <v>0</v>
      </c>
    </row>
    <row r="941" spans="1:7" x14ac:dyDescent="0.2">
      <c r="A941" s="59"/>
      <c r="B941" s="59"/>
      <c r="C941" s="59"/>
      <c r="D941" s="64" t="s">
        <v>16</v>
      </c>
      <c r="E941" s="65"/>
      <c r="F941" s="66"/>
      <c r="G941" s="67">
        <f>ROUND(G939*F941,4)</f>
        <v>0</v>
      </c>
    </row>
    <row r="942" spans="1:7" x14ac:dyDescent="0.2">
      <c r="A942" s="59"/>
      <c r="B942" s="59"/>
      <c r="C942" s="59"/>
      <c r="D942" s="64" t="s">
        <v>17</v>
      </c>
      <c r="E942" s="65"/>
      <c r="F942" s="68"/>
      <c r="G942" s="67">
        <f>+G939+G940+G941</f>
        <v>0</v>
      </c>
    </row>
    <row r="943" spans="1:7" ht="13.5" thickBot="1" x14ac:dyDescent="0.25">
      <c r="A943" s="59"/>
      <c r="B943" s="59"/>
      <c r="C943" s="59"/>
      <c r="D943" s="69" t="s">
        <v>18</v>
      </c>
      <c r="E943" s="70"/>
      <c r="F943" s="71"/>
      <c r="G943" s="72">
        <f>ROUND(G942,2)</f>
        <v>0</v>
      </c>
    </row>
    <row r="944" spans="1:7" x14ac:dyDescent="0.2">
      <c r="A944" s="59"/>
      <c r="B944" s="59"/>
      <c r="C944" s="59"/>
      <c r="D944" s="59"/>
      <c r="E944" s="59"/>
      <c r="F944" s="59"/>
      <c r="G944" s="59"/>
    </row>
    <row r="945" spans="1:7" x14ac:dyDescent="0.2">
      <c r="A945" s="59"/>
      <c r="B945" s="73" t="s">
        <v>19</v>
      </c>
      <c r="C945" s="59"/>
      <c r="D945" s="59"/>
      <c r="E945" s="59"/>
      <c r="F945" s="74"/>
      <c r="G945" s="59"/>
    </row>
    <row r="947" spans="1:7" ht="13.5" thickBot="1" x14ac:dyDescent="0.25"/>
    <row r="948" spans="1:7" ht="13.5" thickBot="1" x14ac:dyDescent="0.25">
      <c r="A948" s="173" t="s">
        <v>0</v>
      </c>
      <c r="B948" s="174"/>
      <c r="C948" s="174"/>
      <c r="D948" s="174"/>
      <c r="E948" s="174"/>
      <c r="F948" s="174"/>
      <c r="G948" s="175"/>
    </row>
    <row r="949" spans="1:7" x14ac:dyDescent="0.2">
      <c r="A949" s="176" t="s">
        <v>103</v>
      </c>
      <c r="B949" s="177"/>
      <c r="C949" s="177"/>
      <c r="D949" s="177"/>
      <c r="E949" s="177"/>
      <c r="F949" s="177"/>
      <c r="G949" s="178"/>
    </row>
    <row r="950" spans="1:7" x14ac:dyDescent="0.2">
      <c r="A950" s="80"/>
      <c r="B950" s="81"/>
      <c r="C950" s="81"/>
      <c r="D950" s="81"/>
      <c r="E950" s="81"/>
      <c r="F950" s="81"/>
      <c r="G950" s="84"/>
    </row>
    <row r="951" spans="1:7" x14ac:dyDescent="0.2">
      <c r="A951" s="179" t="s">
        <v>66</v>
      </c>
      <c r="B951" s="180"/>
      <c r="C951" s="180"/>
      <c r="D951" s="180"/>
      <c r="E951" s="180"/>
      <c r="F951" s="180"/>
      <c r="G951" s="181"/>
    </row>
    <row r="952" spans="1:7" ht="27.75" customHeight="1" x14ac:dyDescent="0.2">
      <c r="A952" s="180" t="s">
        <v>65</v>
      </c>
      <c r="B952" s="180"/>
      <c r="C952" s="180"/>
      <c r="D952" s="180"/>
      <c r="E952" s="180"/>
      <c r="F952" s="198" t="s">
        <v>42</v>
      </c>
      <c r="G952" s="206"/>
    </row>
    <row r="953" spans="1:7" x14ac:dyDescent="0.2">
      <c r="A953" s="197" t="s">
        <v>20</v>
      </c>
      <c r="B953" s="198"/>
      <c r="C953" s="198"/>
      <c r="D953" s="198"/>
      <c r="E953" s="198"/>
      <c r="F953" s="1"/>
      <c r="G953" s="2"/>
    </row>
    <row r="954" spans="1:7" ht="13.5" thickBot="1" x14ac:dyDescent="0.25">
      <c r="A954" s="199" t="s">
        <v>21</v>
      </c>
      <c r="B954" s="200"/>
      <c r="C954" s="200"/>
      <c r="D954" s="200"/>
      <c r="E954" s="200"/>
      <c r="F954" s="3"/>
      <c r="G954" s="4"/>
    </row>
    <row r="955" spans="1:7" ht="13.5" thickBot="1" x14ac:dyDescent="0.25">
      <c r="A955" s="5" t="s">
        <v>2</v>
      </c>
      <c r="B955" s="31" t="s">
        <v>3</v>
      </c>
      <c r="C955" s="6"/>
      <c r="D955" s="7"/>
      <c r="E955" s="7"/>
      <c r="F955" s="8"/>
      <c r="G955" s="9"/>
    </row>
    <row r="956" spans="1:7" ht="13.5" thickBot="1" x14ac:dyDescent="0.25">
      <c r="A956" s="11"/>
      <c r="B956" s="9" t="s">
        <v>4</v>
      </c>
      <c r="C956" s="12" t="s">
        <v>22</v>
      </c>
      <c r="D956" s="12" t="s">
        <v>23</v>
      </c>
      <c r="E956" s="13" t="s">
        <v>24</v>
      </c>
      <c r="F956" s="13" t="s">
        <v>25</v>
      </c>
      <c r="G956" s="13" t="s">
        <v>26</v>
      </c>
    </row>
    <row r="957" spans="1:7" x14ac:dyDescent="0.2">
      <c r="A957" s="89">
        <v>1</v>
      </c>
      <c r="B957" s="87" t="str">
        <f>VLOOKUP(A957,[1]!EQUIPO,3)</f>
        <v>Herramienta menor</v>
      </c>
      <c r="C957" s="92"/>
      <c r="D957" s="16"/>
      <c r="E957" s="17"/>
      <c r="F957" s="18"/>
      <c r="G957" s="19">
        <f>ROUND(E957*F957,4)</f>
        <v>0</v>
      </c>
    </row>
    <row r="958" spans="1:7" x14ac:dyDescent="0.2">
      <c r="A958" s="89">
        <v>3</v>
      </c>
      <c r="B958" s="87" t="s">
        <v>27</v>
      </c>
      <c r="C958" s="93"/>
      <c r="D958" s="21"/>
      <c r="E958" s="22"/>
      <c r="F958" s="23"/>
      <c r="G958" s="24">
        <f>ROUND(+E958*F958,4)</f>
        <v>0</v>
      </c>
    </row>
    <row r="959" spans="1:7" x14ac:dyDescent="0.2">
      <c r="A959" s="89"/>
      <c r="B959" s="87"/>
      <c r="C959" s="93"/>
      <c r="D959" s="21"/>
      <c r="E959" s="22"/>
      <c r="F959" s="23"/>
      <c r="G959" s="24">
        <f>ROUND(+E959*F959,4)</f>
        <v>0</v>
      </c>
    </row>
    <row r="960" spans="1:7" x14ac:dyDescent="0.2">
      <c r="A960" s="89"/>
      <c r="B960" s="87"/>
      <c r="C960" s="93"/>
      <c r="D960" s="21"/>
      <c r="E960" s="22"/>
      <c r="F960" s="23"/>
      <c r="G960" s="24"/>
    </row>
    <row r="961" spans="1:7" x14ac:dyDescent="0.2">
      <c r="A961" s="89"/>
      <c r="B961" s="87"/>
      <c r="C961" s="93"/>
      <c r="D961" s="21"/>
      <c r="E961" s="22"/>
      <c r="F961" s="23"/>
      <c r="G961" s="24"/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0"/>
      <c r="D963" s="21"/>
      <c r="E963" s="22"/>
      <c r="F963" s="23"/>
      <c r="G963" s="24"/>
    </row>
    <row r="964" spans="1:7" ht="16.5" x14ac:dyDescent="0.3">
      <c r="A964" s="86"/>
      <c r="B964" s="85"/>
      <c r="C964" s="21"/>
      <c r="D964" s="21"/>
      <c r="E964" s="22"/>
      <c r="F964" s="23"/>
      <c r="G964" s="24"/>
    </row>
    <row r="965" spans="1:7" x14ac:dyDescent="0.2">
      <c r="A965" s="15"/>
      <c r="B965" s="20"/>
      <c r="C965" s="21"/>
      <c r="D965" s="21"/>
      <c r="E965" s="22"/>
      <c r="F965" s="23"/>
      <c r="G965" s="25"/>
    </row>
    <row r="966" spans="1:7" ht="13.5" thickBot="1" x14ac:dyDescent="0.25">
      <c r="A966" s="15"/>
      <c r="B966" s="26" t="s">
        <v>5</v>
      </c>
      <c r="C966" s="27"/>
      <c r="D966" s="27"/>
      <c r="E966" s="28"/>
      <c r="F966" s="29"/>
      <c r="G966" s="30">
        <f>SUM(G957:G965)</f>
        <v>0</v>
      </c>
    </row>
    <row r="967" spans="1:7" ht="13.5" thickBot="1" x14ac:dyDescent="0.25">
      <c r="A967" s="5"/>
      <c r="B967" s="6" t="s">
        <v>6</v>
      </c>
      <c r="C967" s="6"/>
      <c r="D967" s="8"/>
      <c r="E967" s="31"/>
      <c r="F967" s="8"/>
      <c r="G967" s="32"/>
    </row>
    <row r="968" spans="1:7" ht="15.75" customHeight="1" thickBot="1" x14ac:dyDescent="0.25">
      <c r="A968" s="11"/>
      <c r="B968" s="33" t="s">
        <v>76</v>
      </c>
      <c r="C968" s="12" t="s">
        <v>34</v>
      </c>
      <c r="D968" s="13" t="s">
        <v>35</v>
      </c>
      <c r="E968" s="13" t="s">
        <v>24</v>
      </c>
      <c r="F968" s="13" t="s">
        <v>36</v>
      </c>
      <c r="G968" s="13" t="s">
        <v>26</v>
      </c>
    </row>
    <row r="969" spans="1:7" ht="39" customHeight="1" x14ac:dyDescent="0.2">
      <c r="A969" s="89">
        <v>2</v>
      </c>
      <c r="B969" s="87" t="s">
        <v>38</v>
      </c>
      <c r="C969" s="18"/>
      <c r="D969" s="16"/>
      <c r="E969" s="17"/>
      <c r="F969" s="18">
        <f>+F957</f>
        <v>0</v>
      </c>
      <c r="G969" s="19">
        <f>ROUND(E969*F969,4)</f>
        <v>0</v>
      </c>
    </row>
    <row r="970" spans="1:7" x14ac:dyDescent="0.2">
      <c r="A970" s="89">
        <v>3</v>
      </c>
      <c r="B970" s="87" t="s">
        <v>39</v>
      </c>
      <c r="C970" s="23"/>
      <c r="D970" s="21"/>
      <c r="E970" s="22"/>
      <c r="F970" s="23">
        <f>+F969</f>
        <v>0</v>
      </c>
      <c r="G970" s="24">
        <f>ROUND(E970*F970,4)</f>
        <v>0</v>
      </c>
    </row>
    <row r="971" spans="1:7" x14ac:dyDescent="0.2">
      <c r="A971" s="89">
        <v>4</v>
      </c>
      <c r="B971" s="87" t="s">
        <v>40</v>
      </c>
      <c r="C971" s="23"/>
      <c r="D971" s="21"/>
      <c r="E971" s="22"/>
      <c r="F971" s="23">
        <f>+F970</f>
        <v>0</v>
      </c>
      <c r="G971" s="24">
        <f>ROUND(E971*F971,4)</f>
        <v>0</v>
      </c>
    </row>
    <row r="972" spans="1:7" x14ac:dyDescent="0.2">
      <c r="A972" s="89"/>
      <c r="B972" s="87"/>
      <c r="C972" s="23"/>
      <c r="D972" s="21"/>
      <c r="E972" s="22"/>
      <c r="F972" s="23"/>
      <c r="G972" s="24"/>
    </row>
    <row r="973" spans="1:7" x14ac:dyDescent="0.2">
      <c r="A973" s="89"/>
      <c r="B973" s="87"/>
      <c r="C973" s="23"/>
      <c r="D973" s="21"/>
      <c r="E973" s="22"/>
      <c r="F973" s="23"/>
      <c r="G973" s="24"/>
    </row>
    <row r="974" spans="1:7" x14ac:dyDescent="0.2">
      <c r="A974" s="15"/>
      <c r="B974" s="20"/>
      <c r="C974" s="23"/>
      <c r="D974" s="21"/>
      <c r="E974" s="22"/>
      <c r="F974" s="23"/>
      <c r="G974" s="24"/>
    </row>
    <row r="975" spans="1:7" x14ac:dyDescent="0.2">
      <c r="A975" s="15"/>
      <c r="B975" s="20"/>
      <c r="C975" s="23"/>
      <c r="D975" s="21"/>
      <c r="E975" s="22"/>
      <c r="F975" s="23"/>
      <c r="G975" s="25"/>
    </row>
    <row r="976" spans="1:7" ht="13.5" thickBot="1" x14ac:dyDescent="0.25">
      <c r="A976" s="15"/>
      <c r="B976" s="26" t="s">
        <v>7</v>
      </c>
      <c r="C976" s="29"/>
      <c r="D976" s="27"/>
      <c r="E976" s="28"/>
      <c r="F976" s="29"/>
      <c r="G976" s="30">
        <f>SUM(G969:G975)</f>
        <v>0</v>
      </c>
    </row>
    <row r="977" spans="1:7" ht="13.5" thickBot="1" x14ac:dyDescent="0.25">
      <c r="A977" s="34"/>
      <c r="B977" s="6" t="s">
        <v>8</v>
      </c>
      <c r="C977" s="6"/>
      <c r="D977" s="8"/>
      <c r="E977" s="8"/>
      <c r="F977" s="8"/>
      <c r="G977" s="35" t="s">
        <v>9</v>
      </c>
    </row>
    <row r="978" spans="1:7" ht="13.5" thickBot="1" x14ac:dyDescent="0.25">
      <c r="A978" s="11"/>
      <c r="B978" s="36" t="s">
        <v>4</v>
      </c>
      <c r="C978" s="4"/>
      <c r="D978" s="13" t="s">
        <v>10</v>
      </c>
      <c r="E978" s="13" t="s">
        <v>34</v>
      </c>
      <c r="F978" s="13" t="s">
        <v>43</v>
      </c>
      <c r="G978" s="13" t="s">
        <v>44</v>
      </c>
    </row>
    <row r="979" spans="1:7" x14ac:dyDescent="0.2">
      <c r="A979" s="15"/>
      <c r="B979" s="37"/>
      <c r="C979" s="38"/>
      <c r="D979" s="39"/>
      <c r="E979" s="40"/>
      <c r="F979" s="41"/>
      <c r="G979" s="19"/>
    </row>
    <row r="980" spans="1:7" x14ac:dyDescent="0.2">
      <c r="A980" s="15"/>
      <c r="B980" s="42"/>
      <c r="C980" s="43"/>
      <c r="D980" s="44"/>
      <c r="E980" s="45"/>
      <c r="F980" s="46"/>
      <c r="G980" s="24"/>
    </row>
    <row r="981" spans="1:7" x14ac:dyDescent="0.2">
      <c r="A981" s="15"/>
      <c r="B981" s="42"/>
      <c r="C981" s="43"/>
      <c r="D981" s="44"/>
      <c r="E981" s="45"/>
      <c r="F981" s="46"/>
      <c r="G981" s="24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5"/>
    </row>
    <row r="992" spans="1:7" ht="13.5" thickBot="1" x14ac:dyDescent="0.25">
      <c r="A992" s="15"/>
      <c r="B992" s="47" t="s">
        <v>11</v>
      </c>
      <c r="C992" s="48"/>
      <c r="D992" s="49"/>
      <c r="E992" s="50"/>
      <c r="F992" s="51"/>
      <c r="G992" s="30">
        <f>SUM(G979:G991)</f>
        <v>0</v>
      </c>
    </row>
    <row r="993" spans="1:7" ht="13.5" thickBot="1" x14ac:dyDescent="0.25">
      <c r="A993" s="5"/>
      <c r="B993" s="6" t="s">
        <v>12</v>
      </c>
      <c r="C993" s="52"/>
      <c r="D993" s="52"/>
      <c r="E993" s="52"/>
      <c r="F993" s="52"/>
      <c r="G993" s="53"/>
    </row>
    <row r="994" spans="1:7" ht="13.5" thickBot="1" x14ac:dyDescent="0.25">
      <c r="A994" s="11"/>
      <c r="B994" s="79" t="s">
        <v>4</v>
      </c>
      <c r="C994" s="54"/>
      <c r="D994" s="12" t="s">
        <v>10</v>
      </c>
      <c r="E994" s="12" t="s">
        <v>22</v>
      </c>
      <c r="F994" s="12" t="s">
        <v>45</v>
      </c>
      <c r="G994" s="13" t="s">
        <v>44</v>
      </c>
    </row>
    <row r="995" spans="1:7" x14ac:dyDescent="0.2">
      <c r="A995" s="89">
        <v>1</v>
      </c>
      <c r="B995" s="87" t="s">
        <v>29</v>
      </c>
      <c r="C995" s="91"/>
      <c r="D995" s="38"/>
      <c r="E995" s="16"/>
      <c r="F995" s="18"/>
      <c r="G995" s="19">
        <f>ROUND(E995*F995,4)</f>
        <v>0</v>
      </c>
    </row>
    <row r="996" spans="1:7" x14ac:dyDescent="0.2">
      <c r="A996" s="89"/>
      <c r="B996" s="87"/>
      <c r="C996" s="76"/>
      <c r="D996" s="43"/>
      <c r="E996" s="21"/>
      <c r="F996" s="23"/>
      <c r="G996" s="24">
        <f>ROUND(E996*F996,4)</f>
        <v>0</v>
      </c>
    </row>
    <row r="997" spans="1:7" x14ac:dyDescent="0.2">
      <c r="A997" s="15"/>
      <c r="B997" s="74"/>
      <c r="C997" s="76"/>
      <c r="D997" s="43"/>
      <c r="E997" s="21"/>
      <c r="F997" s="23"/>
      <c r="G997" s="24"/>
    </row>
    <row r="998" spans="1:7" x14ac:dyDescent="0.2">
      <c r="A998" s="15"/>
      <c r="B998" s="74"/>
      <c r="C998" s="76"/>
      <c r="D998" s="43"/>
      <c r="E998" s="21"/>
      <c r="F998" s="23"/>
      <c r="G998" s="24"/>
    </row>
    <row r="999" spans="1:7" x14ac:dyDescent="0.2">
      <c r="A999" s="15"/>
      <c r="B999" s="74"/>
      <c r="C999" s="76"/>
      <c r="D999" s="43"/>
      <c r="E999" s="21"/>
      <c r="F999" s="23"/>
      <c r="G999" s="25"/>
    </row>
    <row r="1000" spans="1:7" ht="13.5" thickBot="1" x14ac:dyDescent="0.25">
      <c r="A1000" s="11"/>
      <c r="B1000" s="77" t="s">
        <v>13</v>
      </c>
      <c r="C1000" s="78"/>
      <c r="D1000" s="55"/>
      <c r="E1000" s="56"/>
      <c r="F1000" s="57"/>
      <c r="G1000" s="58">
        <f>SUM(G995:G999)</f>
        <v>0</v>
      </c>
    </row>
    <row r="1001" spans="1:7" x14ac:dyDescent="0.2">
      <c r="A1001" s="59"/>
      <c r="B1001" s="59"/>
      <c r="C1001" s="59"/>
      <c r="D1001" s="60" t="s">
        <v>14</v>
      </c>
      <c r="E1001" s="61"/>
      <c r="F1001" s="62"/>
      <c r="G1001" s="63">
        <f>+G966+G976+G992+G1000</f>
        <v>0</v>
      </c>
    </row>
    <row r="1002" spans="1:7" x14ac:dyDescent="0.2">
      <c r="A1002" s="59"/>
      <c r="B1002" s="59"/>
      <c r="C1002" s="59"/>
      <c r="D1002" s="64" t="s">
        <v>15</v>
      </c>
      <c r="E1002" s="65"/>
      <c r="F1002" s="66"/>
      <c r="G1002" s="67">
        <f>ROUND(G1001*F1002,4)</f>
        <v>0</v>
      </c>
    </row>
    <row r="1003" spans="1:7" x14ac:dyDescent="0.2">
      <c r="A1003" s="59"/>
      <c r="B1003" s="59"/>
      <c r="C1003" s="59"/>
      <c r="D1003" s="64" t="s">
        <v>16</v>
      </c>
      <c r="E1003" s="65"/>
      <c r="F1003" s="66"/>
      <c r="G1003" s="67">
        <f>ROUND(G1001*F1003,4)</f>
        <v>0</v>
      </c>
    </row>
    <row r="1004" spans="1:7" x14ac:dyDescent="0.2">
      <c r="A1004" s="59"/>
      <c r="B1004" s="59"/>
      <c r="C1004" s="59"/>
      <c r="D1004" s="64" t="s">
        <v>17</v>
      </c>
      <c r="E1004" s="65"/>
      <c r="F1004" s="68"/>
      <c r="G1004" s="67">
        <f>+G1001+G1002+G1003</f>
        <v>0</v>
      </c>
    </row>
    <row r="1005" spans="1:7" ht="13.5" thickBot="1" x14ac:dyDescent="0.25">
      <c r="A1005" s="59"/>
      <c r="B1005" s="59"/>
      <c r="C1005" s="59"/>
      <c r="D1005" s="69" t="s">
        <v>18</v>
      </c>
      <c r="E1005" s="70"/>
      <c r="F1005" s="71"/>
      <c r="G1005" s="72">
        <f>ROUND(G1004,2)</f>
        <v>0</v>
      </c>
    </row>
    <row r="1006" spans="1:7" x14ac:dyDescent="0.2">
      <c r="A1006" s="59"/>
      <c r="B1006" s="59"/>
      <c r="C1006" s="59"/>
      <c r="D1006" s="59"/>
      <c r="E1006" s="59"/>
      <c r="F1006" s="59"/>
      <c r="G1006" s="59"/>
    </row>
    <row r="1007" spans="1:7" x14ac:dyDescent="0.2">
      <c r="A1007" s="59"/>
      <c r="B1007" s="73" t="s">
        <v>19</v>
      </c>
      <c r="C1007" s="59"/>
      <c r="D1007" s="59"/>
      <c r="E1007" s="59"/>
      <c r="F1007" s="74"/>
      <c r="G1007" s="59"/>
    </row>
    <row r="1011" spans="1:7" ht="13.5" thickBot="1" x14ac:dyDescent="0.25"/>
    <row r="1012" spans="1:7" ht="13.5" thickBot="1" x14ac:dyDescent="0.25">
      <c r="A1012" s="173" t="s">
        <v>0</v>
      </c>
      <c r="B1012" s="174"/>
      <c r="C1012" s="174"/>
      <c r="D1012" s="174"/>
      <c r="E1012" s="174"/>
      <c r="F1012" s="174"/>
      <c r="G1012" s="175"/>
    </row>
    <row r="1013" spans="1:7" x14ac:dyDescent="0.2">
      <c r="A1013" s="176" t="s">
        <v>103</v>
      </c>
      <c r="B1013" s="177"/>
      <c r="C1013" s="177"/>
      <c r="D1013" s="177"/>
      <c r="E1013" s="177"/>
      <c r="F1013" s="177"/>
      <c r="G1013" s="178"/>
    </row>
    <row r="1014" spans="1:7" x14ac:dyDescent="0.2">
      <c r="A1014" s="80"/>
      <c r="B1014" s="81"/>
      <c r="C1014" s="81"/>
      <c r="D1014" s="81"/>
      <c r="E1014" s="81"/>
      <c r="F1014" s="81"/>
      <c r="G1014" s="84"/>
    </row>
    <row r="1015" spans="1:7" x14ac:dyDescent="0.2">
      <c r="A1015" s="179" t="s">
        <v>68</v>
      </c>
      <c r="B1015" s="180"/>
      <c r="C1015" s="180"/>
      <c r="D1015" s="180"/>
      <c r="E1015" s="180"/>
      <c r="F1015" s="180"/>
      <c r="G1015" s="181"/>
    </row>
    <row r="1016" spans="1:7" ht="27.75" customHeight="1" x14ac:dyDescent="0.2">
      <c r="A1016" s="180" t="s">
        <v>67</v>
      </c>
      <c r="B1016" s="180"/>
      <c r="C1016" s="180"/>
      <c r="D1016" s="180"/>
      <c r="E1016" s="180"/>
      <c r="F1016" s="198" t="s">
        <v>42</v>
      </c>
      <c r="G1016" s="206"/>
    </row>
    <row r="1017" spans="1:7" x14ac:dyDescent="0.2">
      <c r="A1017" s="197" t="s">
        <v>20</v>
      </c>
      <c r="B1017" s="198"/>
      <c r="C1017" s="198"/>
      <c r="D1017" s="198"/>
      <c r="E1017" s="198"/>
      <c r="F1017" s="1"/>
      <c r="G1017" s="2"/>
    </row>
    <row r="1018" spans="1:7" ht="13.5" thickBot="1" x14ac:dyDescent="0.25">
      <c r="A1018" s="199" t="s">
        <v>21</v>
      </c>
      <c r="B1018" s="200"/>
      <c r="C1018" s="200"/>
      <c r="D1018" s="200"/>
      <c r="E1018" s="200"/>
      <c r="F1018" s="3"/>
      <c r="G1018" s="4"/>
    </row>
    <row r="1019" spans="1:7" ht="13.5" thickBot="1" x14ac:dyDescent="0.25">
      <c r="A1019" s="5" t="s">
        <v>2</v>
      </c>
      <c r="B1019" s="31" t="s">
        <v>3</v>
      </c>
      <c r="C1019" s="6"/>
      <c r="D1019" s="7"/>
      <c r="E1019" s="7"/>
      <c r="F1019" s="8"/>
      <c r="G1019" s="9"/>
    </row>
    <row r="1020" spans="1:7" ht="13.5" thickBot="1" x14ac:dyDescent="0.25">
      <c r="A1020" s="11"/>
      <c r="B1020" s="9" t="s">
        <v>4</v>
      </c>
      <c r="C1020" s="12" t="s">
        <v>22</v>
      </c>
      <c r="D1020" s="12" t="s">
        <v>23</v>
      </c>
      <c r="E1020" s="13" t="s">
        <v>24</v>
      </c>
      <c r="F1020" s="13" t="s">
        <v>25</v>
      </c>
      <c r="G1020" s="13" t="s">
        <v>26</v>
      </c>
    </row>
    <row r="1021" spans="1:7" x14ac:dyDescent="0.2">
      <c r="A1021" s="89">
        <v>1</v>
      </c>
      <c r="B1021" s="87" t="str">
        <f>VLOOKUP(A1021,[1]!EQUIPO,3)</f>
        <v>Herramienta menor</v>
      </c>
      <c r="C1021" s="92"/>
      <c r="D1021" s="16"/>
      <c r="E1021" s="17"/>
      <c r="F1021" s="18"/>
      <c r="G1021" s="19">
        <f>ROUND(E1021*F1021,4)</f>
        <v>0</v>
      </c>
    </row>
    <row r="1022" spans="1:7" x14ac:dyDescent="0.2">
      <c r="A1022" s="89">
        <v>3</v>
      </c>
      <c r="B1022" s="87" t="s">
        <v>27</v>
      </c>
      <c r="C1022" s="93"/>
      <c r="D1022" s="21"/>
      <c r="E1022" s="22"/>
      <c r="F1022" s="23"/>
      <c r="G1022" s="24">
        <f>ROUND(+E1022*F1022,4)</f>
        <v>0</v>
      </c>
    </row>
    <row r="1023" spans="1:7" x14ac:dyDescent="0.2">
      <c r="A1023" s="89"/>
      <c r="B1023" s="87"/>
      <c r="C1023" s="93"/>
      <c r="D1023" s="21"/>
      <c r="E1023" s="22"/>
      <c r="F1023" s="23"/>
      <c r="G1023" s="24">
        <f>ROUND(+E1023*F1023,4)</f>
        <v>0</v>
      </c>
    </row>
    <row r="1024" spans="1:7" x14ac:dyDescent="0.2">
      <c r="A1024" s="89"/>
      <c r="B1024" s="87"/>
      <c r="C1024" s="93"/>
      <c r="D1024" s="21"/>
      <c r="E1024" s="22"/>
      <c r="F1024" s="23"/>
      <c r="G1024" s="24"/>
    </row>
    <row r="1025" spans="1:7" x14ac:dyDescent="0.2">
      <c r="A1025" s="89"/>
      <c r="B1025" s="87"/>
      <c r="C1025" s="93"/>
      <c r="D1025" s="21"/>
      <c r="E1025" s="22"/>
      <c r="F1025" s="23"/>
      <c r="G1025" s="24"/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0"/>
      <c r="D1027" s="21"/>
      <c r="E1027" s="22"/>
      <c r="F1027" s="23"/>
      <c r="G1027" s="24"/>
    </row>
    <row r="1028" spans="1:7" ht="16.5" x14ac:dyDescent="0.3">
      <c r="A1028" s="86"/>
      <c r="B1028" s="85"/>
      <c r="C1028" s="21"/>
      <c r="D1028" s="21"/>
      <c r="E1028" s="22"/>
      <c r="F1028" s="23"/>
      <c r="G1028" s="24"/>
    </row>
    <row r="1029" spans="1:7" x14ac:dyDescent="0.2">
      <c r="A1029" s="15"/>
      <c r="B1029" s="20"/>
      <c r="C1029" s="21"/>
      <c r="D1029" s="21"/>
      <c r="E1029" s="22"/>
      <c r="F1029" s="23"/>
      <c r="G1029" s="25"/>
    </row>
    <row r="1030" spans="1:7" ht="13.5" thickBot="1" x14ac:dyDescent="0.25">
      <c r="A1030" s="15"/>
      <c r="B1030" s="26" t="s">
        <v>5</v>
      </c>
      <c r="C1030" s="27"/>
      <c r="D1030" s="27"/>
      <c r="E1030" s="28"/>
      <c r="F1030" s="29"/>
      <c r="G1030" s="30">
        <f>SUM(G1021:G1029)</f>
        <v>0</v>
      </c>
    </row>
    <row r="1031" spans="1:7" ht="13.5" thickBot="1" x14ac:dyDescent="0.25">
      <c r="A1031" s="5"/>
      <c r="B1031" s="6" t="s">
        <v>6</v>
      </c>
      <c r="C1031" s="6"/>
      <c r="D1031" s="8"/>
      <c r="E1031" s="31"/>
      <c r="F1031" s="8"/>
      <c r="G1031" s="32"/>
    </row>
    <row r="1032" spans="1:7" ht="13.5" thickBot="1" x14ac:dyDescent="0.25">
      <c r="A1032" s="11"/>
      <c r="B1032" s="33" t="s">
        <v>76</v>
      </c>
      <c r="C1032" s="12" t="s">
        <v>34</v>
      </c>
      <c r="D1032" s="13" t="s">
        <v>35</v>
      </c>
      <c r="E1032" s="13" t="s">
        <v>24</v>
      </c>
      <c r="F1032" s="13" t="s">
        <v>36</v>
      </c>
      <c r="G1032" s="13" t="s">
        <v>26</v>
      </c>
    </row>
    <row r="1033" spans="1:7" x14ac:dyDescent="0.2">
      <c r="A1033" s="89">
        <v>2</v>
      </c>
      <c r="B1033" s="87" t="s">
        <v>38</v>
      </c>
      <c r="C1033" s="18"/>
      <c r="D1033" s="16"/>
      <c r="E1033" s="17"/>
      <c r="F1033" s="18">
        <f>+F1021</f>
        <v>0</v>
      </c>
      <c r="G1033" s="19">
        <f>ROUND(E1033*F1033,4)</f>
        <v>0</v>
      </c>
    </row>
    <row r="1034" spans="1:7" x14ac:dyDescent="0.2">
      <c r="A1034" s="89">
        <v>3</v>
      </c>
      <c r="B1034" s="87" t="s">
        <v>39</v>
      </c>
      <c r="C1034" s="23"/>
      <c r="D1034" s="21"/>
      <c r="E1034" s="22"/>
      <c r="F1034" s="23">
        <f>+F1033</f>
        <v>0</v>
      </c>
      <c r="G1034" s="24">
        <f>ROUND(E1034*F1034,4)</f>
        <v>0</v>
      </c>
    </row>
    <row r="1035" spans="1:7" x14ac:dyDescent="0.2">
      <c r="A1035" s="89">
        <v>4</v>
      </c>
      <c r="B1035" s="87" t="s">
        <v>40</v>
      </c>
      <c r="C1035" s="23"/>
      <c r="D1035" s="21"/>
      <c r="E1035" s="22"/>
      <c r="F1035" s="23">
        <f>+F1034</f>
        <v>0</v>
      </c>
      <c r="G1035" s="24">
        <f>ROUND(E1035*F1035,4)</f>
        <v>0</v>
      </c>
    </row>
    <row r="1036" spans="1:7" x14ac:dyDescent="0.2">
      <c r="A1036" s="89"/>
      <c r="B1036" s="87"/>
      <c r="C1036" s="23"/>
      <c r="D1036" s="21"/>
      <c r="E1036" s="22"/>
      <c r="F1036" s="23"/>
      <c r="G1036" s="24"/>
    </row>
    <row r="1037" spans="1:7" x14ac:dyDescent="0.2">
      <c r="A1037" s="89"/>
      <c r="B1037" s="87"/>
      <c r="C1037" s="23"/>
      <c r="D1037" s="21"/>
      <c r="E1037" s="22"/>
      <c r="F1037" s="23"/>
      <c r="G1037" s="24"/>
    </row>
    <row r="1038" spans="1:7" x14ac:dyDescent="0.2">
      <c r="A1038" s="15"/>
      <c r="B1038" s="20"/>
      <c r="C1038" s="23"/>
      <c r="D1038" s="21"/>
      <c r="E1038" s="22"/>
      <c r="F1038" s="23"/>
      <c r="G1038" s="24"/>
    </row>
    <row r="1039" spans="1:7" x14ac:dyDescent="0.2">
      <c r="A1039" s="15"/>
      <c r="B1039" s="20"/>
      <c r="C1039" s="23"/>
      <c r="D1039" s="21"/>
      <c r="E1039" s="22"/>
      <c r="F1039" s="23"/>
      <c r="G1039" s="25"/>
    </row>
    <row r="1040" spans="1:7" ht="13.5" thickBot="1" x14ac:dyDescent="0.25">
      <c r="A1040" s="15"/>
      <c r="B1040" s="26" t="s">
        <v>7</v>
      </c>
      <c r="C1040" s="29"/>
      <c r="D1040" s="27"/>
      <c r="E1040" s="28"/>
      <c r="F1040" s="29"/>
      <c r="G1040" s="30">
        <f>SUM(G1033:G1039)</f>
        <v>0</v>
      </c>
    </row>
    <row r="1041" spans="1:7" ht="13.5" thickBot="1" x14ac:dyDescent="0.25">
      <c r="A1041" s="34"/>
      <c r="B1041" s="6" t="s">
        <v>8</v>
      </c>
      <c r="C1041" s="6"/>
      <c r="D1041" s="8"/>
      <c r="E1041" s="8"/>
      <c r="F1041" s="8"/>
      <c r="G1041" s="35" t="s">
        <v>9</v>
      </c>
    </row>
    <row r="1042" spans="1:7" ht="13.5" thickBot="1" x14ac:dyDescent="0.25">
      <c r="A1042" s="11"/>
      <c r="B1042" s="36" t="s">
        <v>4</v>
      </c>
      <c r="C1042" s="4"/>
      <c r="D1042" s="13" t="s">
        <v>10</v>
      </c>
      <c r="E1042" s="13" t="s">
        <v>34</v>
      </c>
      <c r="F1042" s="13" t="s">
        <v>43</v>
      </c>
      <c r="G1042" s="13" t="s">
        <v>44</v>
      </c>
    </row>
    <row r="1043" spans="1:7" x14ac:dyDescent="0.2">
      <c r="A1043" s="15"/>
      <c r="B1043" s="37"/>
      <c r="C1043" s="38"/>
      <c r="D1043" s="39"/>
      <c r="E1043" s="40"/>
      <c r="F1043" s="41"/>
      <c r="G1043" s="19"/>
    </row>
    <row r="1044" spans="1:7" x14ac:dyDescent="0.2">
      <c r="A1044" s="15"/>
      <c r="B1044" s="42"/>
      <c r="C1044" s="43"/>
      <c r="D1044" s="44"/>
      <c r="E1044" s="45"/>
      <c r="F1044" s="46"/>
      <c r="G1044" s="24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5"/>
    </row>
    <row r="1056" spans="1:7" ht="13.5" thickBot="1" x14ac:dyDescent="0.25">
      <c r="A1056" s="15"/>
      <c r="B1056" s="47" t="s">
        <v>11</v>
      </c>
      <c r="C1056" s="48"/>
      <c r="D1056" s="49"/>
      <c r="E1056" s="50"/>
      <c r="F1056" s="51"/>
      <c r="G1056" s="30">
        <f>SUM(G1043:G1055)</f>
        <v>0</v>
      </c>
    </row>
    <row r="1057" spans="1:7" ht="13.5" thickBot="1" x14ac:dyDescent="0.25">
      <c r="A1057" s="5"/>
      <c r="B1057" s="6" t="s">
        <v>12</v>
      </c>
      <c r="C1057" s="52"/>
      <c r="D1057" s="52"/>
      <c r="E1057" s="52"/>
      <c r="F1057" s="52"/>
      <c r="G1057" s="53"/>
    </row>
    <row r="1058" spans="1:7" ht="13.5" thickBot="1" x14ac:dyDescent="0.25">
      <c r="A1058" s="11"/>
      <c r="B1058" s="79" t="s">
        <v>4</v>
      </c>
      <c r="C1058" s="54"/>
      <c r="D1058" s="12" t="s">
        <v>10</v>
      </c>
      <c r="E1058" s="12" t="s">
        <v>22</v>
      </c>
      <c r="F1058" s="12" t="s">
        <v>45</v>
      </c>
      <c r="G1058" s="13" t="s">
        <v>44</v>
      </c>
    </row>
    <row r="1059" spans="1:7" x14ac:dyDescent="0.2">
      <c r="A1059" s="89">
        <v>1</v>
      </c>
      <c r="B1059" s="87" t="s">
        <v>29</v>
      </c>
      <c r="C1059" s="91"/>
      <c r="D1059" s="38"/>
      <c r="E1059" s="16"/>
      <c r="F1059" s="18"/>
      <c r="G1059" s="19">
        <f>ROUND(E1059*F1059,4)</f>
        <v>0</v>
      </c>
    </row>
    <row r="1060" spans="1:7" x14ac:dyDescent="0.2">
      <c r="A1060" s="89"/>
      <c r="B1060" s="87"/>
      <c r="C1060" s="76"/>
      <c r="D1060" s="43"/>
      <c r="E1060" s="21"/>
      <c r="F1060" s="23"/>
      <c r="G1060" s="24">
        <f>ROUND(E1060*F1060,4)</f>
        <v>0</v>
      </c>
    </row>
    <row r="1061" spans="1:7" x14ac:dyDescent="0.2">
      <c r="A1061" s="15"/>
      <c r="B1061" s="74"/>
      <c r="C1061" s="76"/>
      <c r="D1061" s="43"/>
      <c r="E1061" s="21"/>
      <c r="F1061" s="23"/>
      <c r="G1061" s="24"/>
    </row>
    <row r="1062" spans="1:7" x14ac:dyDescent="0.2">
      <c r="A1062" s="15"/>
      <c r="B1062" s="74"/>
      <c r="C1062" s="76"/>
      <c r="D1062" s="43"/>
      <c r="E1062" s="21"/>
      <c r="F1062" s="23"/>
      <c r="G1062" s="24"/>
    </row>
    <row r="1063" spans="1:7" x14ac:dyDescent="0.2">
      <c r="A1063" s="15"/>
      <c r="B1063" s="74"/>
      <c r="C1063" s="76"/>
      <c r="D1063" s="43"/>
      <c r="E1063" s="21"/>
      <c r="F1063" s="23"/>
      <c r="G1063" s="25"/>
    </row>
    <row r="1064" spans="1:7" ht="13.5" thickBot="1" x14ac:dyDescent="0.25">
      <c r="A1064" s="11"/>
      <c r="B1064" s="77" t="s">
        <v>13</v>
      </c>
      <c r="C1064" s="78"/>
      <c r="D1064" s="55"/>
      <c r="E1064" s="56"/>
      <c r="F1064" s="57"/>
      <c r="G1064" s="58">
        <f>SUM(G1059:G1063)</f>
        <v>0</v>
      </c>
    </row>
    <row r="1065" spans="1:7" x14ac:dyDescent="0.2">
      <c r="A1065" s="59"/>
      <c r="B1065" s="59"/>
      <c r="C1065" s="59"/>
      <c r="D1065" s="60" t="s">
        <v>14</v>
      </c>
      <c r="E1065" s="61"/>
      <c r="F1065" s="62"/>
      <c r="G1065" s="63">
        <f>+G1030+G1040+G1056+G1064</f>
        <v>0</v>
      </c>
    </row>
    <row r="1066" spans="1:7" x14ac:dyDescent="0.2">
      <c r="A1066" s="59"/>
      <c r="B1066" s="59"/>
      <c r="C1066" s="59"/>
      <c r="D1066" s="64" t="s">
        <v>15</v>
      </c>
      <c r="E1066" s="65"/>
      <c r="F1066" s="66"/>
      <c r="G1066" s="67">
        <f>ROUND(G1065*F1066,4)</f>
        <v>0</v>
      </c>
    </row>
    <row r="1067" spans="1:7" x14ac:dyDescent="0.2">
      <c r="A1067" s="59"/>
      <c r="B1067" s="59"/>
      <c r="C1067" s="59"/>
      <c r="D1067" s="64" t="s">
        <v>16</v>
      </c>
      <c r="E1067" s="65"/>
      <c r="F1067" s="66"/>
      <c r="G1067" s="67">
        <f>ROUND(G1065*F1067,4)</f>
        <v>0</v>
      </c>
    </row>
    <row r="1068" spans="1:7" x14ac:dyDescent="0.2">
      <c r="A1068" s="59"/>
      <c r="B1068" s="59"/>
      <c r="C1068" s="59"/>
      <c r="D1068" s="64" t="s">
        <v>17</v>
      </c>
      <c r="E1068" s="65"/>
      <c r="F1068" s="68"/>
      <c r="G1068" s="67">
        <f>+G1065+G1066+G1067</f>
        <v>0</v>
      </c>
    </row>
    <row r="1069" spans="1:7" ht="13.5" thickBot="1" x14ac:dyDescent="0.25">
      <c r="A1069" s="59"/>
      <c r="B1069" s="59"/>
      <c r="C1069" s="59"/>
      <c r="D1069" s="69" t="s">
        <v>18</v>
      </c>
      <c r="E1069" s="70"/>
      <c r="F1069" s="71"/>
      <c r="G1069" s="72">
        <f>ROUND(G1068,2)</f>
        <v>0</v>
      </c>
    </row>
    <row r="1070" spans="1:7" x14ac:dyDescent="0.2">
      <c r="A1070" s="59"/>
      <c r="B1070" s="59"/>
      <c r="C1070" s="59"/>
      <c r="D1070" s="59"/>
      <c r="E1070" s="59"/>
      <c r="F1070" s="59"/>
      <c r="G1070" s="59"/>
    </row>
    <row r="1071" spans="1:7" x14ac:dyDescent="0.2">
      <c r="A1071" s="59"/>
      <c r="B1071" s="73" t="s">
        <v>19</v>
      </c>
      <c r="C1071" s="59"/>
      <c r="D1071" s="59"/>
      <c r="E1071" s="59"/>
      <c r="F1071" s="74"/>
      <c r="G1071" s="59"/>
    </row>
    <row r="1075" spans="1:7" ht="13.5" thickBot="1" x14ac:dyDescent="0.25"/>
    <row r="1076" spans="1:7" ht="13.5" thickBot="1" x14ac:dyDescent="0.25">
      <c r="A1076" s="173" t="s">
        <v>0</v>
      </c>
      <c r="B1076" s="174"/>
      <c r="C1076" s="174"/>
      <c r="D1076" s="174"/>
      <c r="E1076" s="174"/>
      <c r="F1076" s="174"/>
      <c r="G1076" s="175"/>
    </row>
    <row r="1077" spans="1:7" x14ac:dyDescent="0.2">
      <c r="A1077" s="176" t="s">
        <v>103</v>
      </c>
      <c r="B1077" s="177"/>
      <c r="C1077" s="177"/>
      <c r="D1077" s="177"/>
      <c r="E1077" s="177"/>
      <c r="F1077" s="177"/>
      <c r="G1077" s="178"/>
    </row>
    <row r="1078" spans="1:7" x14ac:dyDescent="0.2">
      <c r="A1078" s="80"/>
      <c r="B1078" s="81"/>
      <c r="C1078" s="81"/>
      <c r="D1078" s="81"/>
      <c r="E1078" s="81"/>
      <c r="F1078" s="81"/>
      <c r="G1078" s="84"/>
    </row>
    <row r="1079" spans="1:7" x14ac:dyDescent="0.2">
      <c r="A1079" s="179" t="s">
        <v>70</v>
      </c>
      <c r="B1079" s="180"/>
      <c r="C1079" s="180"/>
      <c r="D1079" s="180"/>
      <c r="E1079" s="180"/>
      <c r="F1079" s="180"/>
      <c r="G1079" s="181"/>
    </row>
    <row r="1080" spans="1:7" x14ac:dyDescent="0.2">
      <c r="A1080" s="180" t="s">
        <v>69</v>
      </c>
      <c r="B1080" s="180"/>
      <c r="C1080" s="180"/>
      <c r="D1080" s="180"/>
      <c r="E1080" s="180"/>
      <c r="F1080" s="198" t="s">
        <v>42</v>
      </c>
      <c r="G1080" s="206"/>
    </row>
    <row r="1081" spans="1:7" x14ac:dyDescent="0.2">
      <c r="A1081" s="197" t="s">
        <v>20</v>
      </c>
      <c r="B1081" s="198"/>
      <c r="C1081" s="198"/>
      <c r="D1081" s="198"/>
      <c r="E1081" s="198"/>
      <c r="F1081" s="1"/>
      <c r="G1081" s="2"/>
    </row>
    <row r="1082" spans="1:7" ht="27.75" customHeight="1" thickBot="1" x14ac:dyDescent="0.25">
      <c r="A1082" s="199" t="s">
        <v>21</v>
      </c>
      <c r="B1082" s="200"/>
      <c r="C1082" s="200"/>
      <c r="D1082" s="200"/>
      <c r="E1082" s="200"/>
      <c r="F1082" s="3"/>
      <c r="G1082" s="4"/>
    </row>
    <row r="1083" spans="1:7" ht="13.5" thickBot="1" x14ac:dyDescent="0.25">
      <c r="A1083" s="5" t="s">
        <v>2</v>
      </c>
      <c r="B1083" s="31" t="s">
        <v>3</v>
      </c>
      <c r="C1083" s="6"/>
      <c r="D1083" s="7"/>
      <c r="E1083" s="7"/>
      <c r="F1083" s="8"/>
      <c r="G1083" s="9"/>
    </row>
    <row r="1084" spans="1:7" ht="13.5" thickBot="1" x14ac:dyDescent="0.25">
      <c r="A1084" s="11"/>
      <c r="B1084" s="9" t="s">
        <v>4</v>
      </c>
      <c r="C1084" s="12" t="s">
        <v>22</v>
      </c>
      <c r="D1084" s="12" t="s">
        <v>23</v>
      </c>
      <c r="E1084" s="13" t="s">
        <v>24</v>
      </c>
      <c r="F1084" s="13" t="s">
        <v>25</v>
      </c>
      <c r="G1084" s="13" t="s">
        <v>26</v>
      </c>
    </row>
    <row r="1085" spans="1:7" x14ac:dyDescent="0.2">
      <c r="A1085" s="89">
        <v>1</v>
      </c>
      <c r="B1085" s="87" t="str">
        <f>VLOOKUP(A1085,[1]!EQUIPO,3)</f>
        <v>Herramienta menor</v>
      </c>
      <c r="C1085" s="92"/>
      <c r="D1085" s="16"/>
      <c r="E1085" s="17"/>
      <c r="F1085" s="18"/>
      <c r="G1085" s="19">
        <f>ROUND(E1085*F1085,4)</f>
        <v>0</v>
      </c>
    </row>
    <row r="1086" spans="1:7" x14ac:dyDescent="0.2">
      <c r="A1086" s="89"/>
      <c r="B1086" s="87"/>
      <c r="C1086" s="93"/>
      <c r="D1086" s="21"/>
      <c r="E1086" s="22"/>
      <c r="F1086" s="23"/>
      <c r="G1086" s="24">
        <f>ROUND(+E1086*F1086,4)</f>
        <v>0</v>
      </c>
    </row>
    <row r="1087" spans="1:7" x14ac:dyDescent="0.2">
      <c r="A1087" s="89"/>
      <c r="B1087" s="87"/>
      <c r="C1087" s="93"/>
      <c r="D1087" s="21"/>
      <c r="E1087" s="22"/>
      <c r="F1087" s="23"/>
      <c r="G1087" s="24">
        <f>ROUND(+E1087*F1087,4)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/>
    </row>
    <row r="1089" spans="1:7" x14ac:dyDescent="0.2">
      <c r="A1089" s="89"/>
      <c r="B1089" s="87"/>
      <c r="C1089" s="93"/>
      <c r="D1089" s="21"/>
      <c r="E1089" s="22"/>
      <c r="F1089" s="23"/>
      <c r="G1089" s="24"/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0"/>
      <c r="D1091" s="21"/>
      <c r="E1091" s="22"/>
      <c r="F1091" s="23"/>
      <c r="G1091" s="24"/>
    </row>
    <row r="1092" spans="1:7" ht="16.5" x14ac:dyDescent="0.3">
      <c r="A1092" s="86"/>
      <c r="B1092" s="85"/>
      <c r="C1092" s="21"/>
      <c r="D1092" s="21"/>
      <c r="E1092" s="22"/>
      <c r="F1092" s="23"/>
      <c r="G1092" s="24"/>
    </row>
    <row r="1093" spans="1:7" x14ac:dyDescent="0.2">
      <c r="A1093" s="15"/>
      <c r="B1093" s="20"/>
      <c r="C1093" s="21"/>
      <c r="D1093" s="21"/>
      <c r="E1093" s="22"/>
      <c r="F1093" s="23"/>
      <c r="G1093" s="25"/>
    </row>
    <row r="1094" spans="1:7" ht="13.5" thickBot="1" x14ac:dyDescent="0.25">
      <c r="A1094" s="15"/>
      <c r="B1094" s="26" t="s">
        <v>5</v>
      </c>
      <c r="C1094" s="27"/>
      <c r="D1094" s="27"/>
      <c r="E1094" s="28"/>
      <c r="F1094" s="29"/>
      <c r="G1094" s="30">
        <f>SUM(G1085:G1093)</f>
        <v>0</v>
      </c>
    </row>
    <row r="1095" spans="1:7" ht="13.5" thickBot="1" x14ac:dyDescent="0.25">
      <c r="A1095" s="5"/>
      <c r="B1095" s="6" t="s">
        <v>6</v>
      </c>
      <c r="C1095" s="6"/>
      <c r="D1095" s="8"/>
      <c r="E1095" s="31"/>
      <c r="F1095" s="8"/>
      <c r="G1095" s="32"/>
    </row>
    <row r="1096" spans="1:7" ht="13.5" thickBot="1" x14ac:dyDescent="0.25">
      <c r="A1096" s="11"/>
      <c r="B1096" s="33" t="s">
        <v>76</v>
      </c>
      <c r="C1096" s="12" t="s">
        <v>34</v>
      </c>
      <c r="D1096" s="13" t="s">
        <v>35</v>
      </c>
      <c r="E1096" s="13" t="s">
        <v>24</v>
      </c>
      <c r="F1096" s="13" t="s">
        <v>36</v>
      </c>
      <c r="G1096" s="13" t="s">
        <v>26</v>
      </c>
    </row>
    <row r="1097" spans="1:7" x14ac:dyDescent="0.2">
      <c r="A1097" s="89">
        <v>2</v>
      </c>
      <c r="B1097" s="87" t="s">
        <v>38</v>
      </c>
      <c r="C1097" s="18"/>
      <c r="D1097" s="16"/>
      <c r="E1097" s="17"/>
      <c r="F1097" s="18">
        <f>+F1085</f>
        <v>0</v>
      </c>
      <c r="G1097" s="19">
        <f>ROUND(E1097*F1097,4)</f>
        <v>0</v>
      </c>
    </row>
    <row r="1098" spans="1:7" x14ac:dyDescent="0.2">
      <c r="A1098" s="89">
        <v>3</v>
      </c>
      <c r="B1098" s="87" t="s">
        <v>39</v>
      </c>
      <c r="C1098" s="23"/>
      <c r="D1098" s="21"/>
      <c r="E1098" s="22"/>
      <c r="F1098" s="23">
        <f>+F1097</f>
        <v>0</v>
      </c>
      <c r="G1098" s="24">
        <f>ROUND(E1098*F1098,4)</f>
        <v>0</v>
      </c>
    </row>
    <row r="1099" spans="1:7" x14ac:dyDescent="0.2">
      <c r="A1099" s="89">
        <v>4</v>
      </c>
      <c r="B1099" s="87" t="s">
        <v>40</v>
      </c>
      <c r="C1099" s="23"/>
      <c r="D1099" s="21"/>
      <c r="E1099" s="22"/>
      <c r="F1099" s="23">
        <f>+F1098</f>
        <v>0</v>
      </c>
      <c r="G1099" s="24">
        <f>ROUND(E1099*F1099,4)</f>
        <v>0</v>
      </c>
    </row>
    <row r="1100" spans="1:7" x14ac:dyDescent="0.2">
      <c r="A1100" s="89"/>
      <c r="B1100" s="87"/>
      <c r="C1100" s="23"/>
      <c r="D1100" s="21"/>
      <c r="E1100" s="22"/>
      <c r="F1100" s="23"/>
      <c r="G1100" s="24"/>
    </row>
    <row r="1101" spans="1:7" x14ac:dyDescent="0.2">
      <c r="A1101" s="89"/>
      <c r="B1101" s="87"/>
      <c r="C1101" s="23"/>
      <c r="D1101" s="21"/>
      <c r="E1101" s="22"/>
      <c r="F1101" s="23"/>
      <c r="G1101" s="24"/>
    </row>
    <row r="1102" spans="1:7" x14ac:dyDescent="0.2">
      <c r="A1102" s="15"/>
      <c r="B1102" s="20"/>
      <c r="C1102" s="23"/>
      <c r="D1102" s="21"/>
      <c r="E1102" s="22"/>
      <c r="F1102" s="23"/>
      <c r="G1102" s="24"/>
    </row>
    <row r="1103" spans="1:7" x14ac:dyDescent="0.2">
      <c r="A1103" s="15"/>
      <c r="B1103" s="20"/>
      <c r="C1103" s="23"/>
      <c r="D1103" s="21"/>
      <c r="E1103" s="22"/>
      <c r="F1103" s="23"/>
      <c r="G1103" s="25"/>
    </row>
    <row r="1104" spans="1:7" ht="13.5" thickBot="1" x14ac:dyDescent="0.25">
      <c r="A1104" s="15"/>
      <c r="B1104" s="26" t="s">
        <v>7</v>
      </c>
      <c r="C1104" s="29"/>
      <c r="D1104" s="27"/>
      <c r="E1104" s="28"/>
      <c r="F1104" s="29"/>
      <c r="G1104" s="30">
        <f>SUM(G1097:G1103)</f>
        <v>0</v>
      </c>
    </row>
    <row r="1105" spans="1:7" ht="13.5" thickBot="1" x14ac:dyDescent="0.25">
      <c r="A1105" s="34"/>
      <c r="B1105" s="6" t="s">
        <v>8</v>
      </c>
      <c r="C1105" s="6"/>
      <c r="D1105" s="8"/>
      <c r="E1105" s="8"/>
      <c r="F1105" s="8"/>
      <c r="G1105" s="35" t="s">
        <v>9</v>
      </c>
    </row>
    <row r="1106" spans="1:7" ht="13.5" thickBot="1" x14ac:dyDescent="0.25">
      <c r="A1106" s="11"/>
      <c r="B1106" s="36" t="s">
        <v>4</v>
      </c>
      <c r="C1106" s="4"/>
      <c r="D1106" s="13" t="s">
        <v>10</v>
      </c>
      <c r="E1106" s="13" t="s">
        <v>34</v>
      </c>
      <c r="F1106" s="13" t="s">
        <v>43</v>
      </c>
      <c r="G1106" s="13" t="s">
        <v>44</v>
      </c>
    </row>
    <row r="1107" spans="1:7" x14ac:dyDescent="0.2">
      <c r="A1107" s="15"/>
      <c r="B1107" s="37"/>
      <c r="C1107" s="38"/>
      <c r="D1107" s="39"/>
      <c r="E1107" s="40"/>
      <c r="F1107" s="41"/>
      <c r="G1107" s="19"/>
    </row>
    <row r="1108" spans="1:7" x14ac:dyDescent="0.2">
      <c r="A1108" s="15"/>
      <c r="B1108" s="42"/>
      <c r="C1108" s="43"/>
      <c r="D1108" s="44"/>
      <c r="E1108" s="45"/>
      <c r="F1108" s="46"/>
      <c r="G1108" s="24"/>
    </row>
    <row r="1109" spans="1:7" x14ac:dyDescent="0.2">
      <c r="A1109" s="15"/>
      <c r="B1109" s="42"/>
      <c r="C1109" s="43"/>
      <c r="D1109" s="44"/>
      <c r="E1109" s="45"/>
      <c r="F1109" s="46"/>
      <c r="G1109" s="24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5"/>
    </row>
    <row r="1120" spans="1:7" ht="13.5" thickBot="1" x14ac:dyDescent="0.25">
      <c r="A1120" s="15"/>
      <c r="B1120" s="47" t="s">
        <v>11</v>
      </c>
      <c r="C1120" s="48"/>
      <c r="D1120" s="49"/>
      <c r="E1120" s="50"/>
      <c r="F1120" s="51"/>
      <c r="G1120" s="30">
        <f>SUM(G1107:G1119)</f>
        <v>0</v>
      </c>
    </row>
    <row r="1121" spans="1:7" ht="13.5" thickBot="1" x14ac:dyDescent="0.25">
      <c r="A1121" s="5"/>
      <c r="B1121" s="6" t="s">
        <v>12</v>
      </c>
      <c r="C1121" s="52"/>
      <c r="D1121" s="52"/>
      <c r="E1121" s="52"/>
      <c r="F1121" s="52"/>
      <c r="G1121" s="53"/>
    </row>
    <row r="1122" spans="1:7" ht="13.5" thickBot="1" x14ac:dyDescent="0.25">
      <c r="A1122" s="11"/>
      <c r="B1122" s="79" t="s">
        <v>4</v>
      </c>
      <c r="C1122" s="54"/>
      <c r="D1122" s="12" t="s">
        <v>10</v>
      </c>
      <c r="E1122" s="12" t="s">
        <v>22</v>
      </c>
      <c r="F1122" s="12" t="s">
        <v>45</v>
      </c>
      <c r="G1122" s="13" t="s">
        <v>44</v>
      </c>
    </row>
    <row r="1123" spans="1:7" x14ac:dyDescent="0.2">
      <c r="A1123" s="89">
        <v>1</v>
      </c>
      <c r="B1123" s="87" t="s">
        <v>29</v>
      </c>
      <c r="C1123" s="91"/>
      <c r="D1123" s="38"/>
      <c r="E1123" s="16"/>
      <c r="F1123" s="18"/>
      <c r="G1123" s="19">
        <f>ROUND(E1123*F1123,4)</f>
        <v>0</v>
      </c>
    </row>
    <row r="1124" spans="1:7" x14ac:dyDescent="0.2">
      <c r="A1124" s="89"/>
      <c r="B1124" s="87"/>
      <c r="C1124" s="76"/>
      <c r="D1124" s="43"/>
      <c r="E1124" s="21"/>
      <c r="F1124" s="23"/>
      <c r="G1124" s="24">
        <f>ROUND(E1124*F1124,4)</f>
        <v>0</v>
      </c>
    </row>
    <row r="1125" spans="1:7" x14ac:dyDescent="0.2">
      <c r="A1125" s="15"/>
      <c r="B1125" s="74"/>
      <c r="C1125" s="76"/>
      <c r="D1125" s="43"/>
      <c r="E1125" s="21"/>
      <c r="F1125" s="23"/>
      <c r="G1125" s="24"/>
    </row>
    <row r="1126" spans="1:7" x14ac:dyDescent="0.2">
      <c r="A1126" s="15"/>
      <c r="B1126" s="74"/>
      <c r="C1126" s="76"/>
      <c r="D1126" s="43"/>
      <c r="E1126" s="21"/>
      <c r="F1126" s="23"/>
      <c r="G1126" s="24"/>
    </row>
    <row r="1127" spans="1:7" x14ac:dyDescent="0.2">
      <c r="A1127" s="15"/>
      <c r="B1127" s="74"/>
      <c r="C1127" s="76"/>
      <c r="D1127" s="43"/>
      <c r="E1127" s="21"/>
      <c r="F1127" s="23"/>
      <c r="G1127" s="25"/>
    </row>
    <row r="1128" spans="1:7" ht="13.5" thickBot="1" x14ac:dyDescent="0.25">
      <c r="A1128" s="11"/>
      <c r="B1128" s="77" t="s">
        <v>13</v>
      </c>
      <c r="C1128" s="78"/>
      <c r="D1128" s="55"/>
      <c r="E1128" s="56"/>
      <c r="F1128" s="57"/>
      <c r="G1128" s="58">
        <f>SUM(G1123:G1127)</f>
        <v>0</v>
      </c>
    </row>
    <row r="1129" spans="1:7" x14ac:dyDescent="0.2">
      <c r="A1129" s="59"/>
      <c r="B1129" s="59"/>
      <c r="C1129" s="59"/>
      <c r="D1129" s="60" t="s">
        <v>14</v>
      </c>
      <c r="E1129" s="61"/>
      <c r="F1129" s="62"/>
      <c r="G1129" s="63">
        <f>+G1094+G1104+G1120+G1128</f>
        <v>0</v>
      </c>
    </row>
    <row r="1130" spans="1:7" x14ac:dyDescent="0.2">
      <c r="A1130" s="59"/>
      <c r="B1130" s="59"/>
      <c r="C1130" s="59"/>
      <c r="D1130" s="64" t="s">
        <v>15</v>
      </c>
      <c r="E1130" s="65"/>
      <c r="F1130" s="66"/>
      <c r="G1130" s="67">
        <f>ROUND(G1129*F1130,4)</f>
        <v>0</v>
      </c>
    </row>
    <row r="1131" spans="1:7" x14ac:dyDescent="0.2">
      <c r="A1131" s="59"/>
      <c r="B1131" s="59"/>
      <c r="C1131" s="59"/>
      <c r="D1131" s="64" t="s">
        <v>16</v>
      </c>
      <c r="E1131" s="65"/>
      <c r="F1131" s="66"/>
      <c r="G1131" s="67">
        <f>ROUND(G1129*F1131,4)</f>
        <v>0</v>
      </c>
    </row>
    <row r="1132" spans="1:7" x14ac:dyDescent="0.2">
      <c r="A1132" s="59"/>
      <c r="B1132" s="59"/>
      <c r="C1132" s="59"/>
      <c r="D1132" s="64" t="s">
        <v>17</v>
      </c>
      <c r="E1132" s="65"/>
      <c r="F1132" s="68"/>
      <c r="G1132" s="67">
        <f>+G1129+G1130+G1131</f>
        <v>0</v>
      </c>
    </row>
    <row r="1133" spans="1:7" ht="13.5" thickBot="1" x14ac:dyDescent="0.25">
      <c r="A1133" s="59"/>
      <c r="B1133" s="59"/>
      <c r="C1133" s="59"/>
      <c r="D1133" s="69" t="s">
        <v>18</v>
      </c>
      <c r="E1133" s="70"/>
      <c r="F1133" s="71"/>
      <c r="G1133" s="72">
        <f>ROUND(G1132,2)</f>
        <v>0</v>
      </c>
    </row>
    <row r="1134" spans="1:7" x14ac:dyDescent="0.2">
      <c r="A1134" s="59"/>
      <c r="B1134" s="59"/>
      <c r="C1134" s="59"/>
      <c r="D1134" s="59"/>
      <c r="E1134" s="59"/>
      <c r="F1134" s="59"/>
      <c r="G1134" s="59"/>
    </row>
    <row r="1135" spans="1:7" x14ac:dyDescent="0.2">
      <c r="A1135" s="59"/>
      <c r="B1135" s="73" t="s">
        <v>19</v>
      </c>
      <c r="C1135" s="59"/>
      <c r="D1135" s="59"/>
      <c r="E1135" s="59"/>
      <c r="F1135" s="74"/>
      <c r="G1135" s="59"/>
    </row>
    <row r="1141" spans="1:7" ht="13.5" thickBot="1" x14ac:dyDescent="0.25"/>
    <row r="1142" spans="1:7" ht="13.5" thickBot="1" x14ac:dyDescent="0.25">
      <c r="A1142" s="173" t="s">
        <v>0</v>
      </c>
      <c r="B1142" s="174"/>
      <c r="C1142" s="174"/>
      <c r="D1142" s="174"/>
      <c r="E1142" s="174"/>
      <c r="F1142" s="174"/>
      <c r="G1142" s="175"/>
    </row>
    <row r="1143" spans="1:7" x14ac:dyDescent="0.2">
      <c r="A1143" s="176" t="s">
        <v>103</v>
      </c>
      <c r="B1143" s="177"/>
      <c r="C1143" s="177"/>
      <c r="D1143" s="177"/>
      <c r="E1143" s="177"/>
      <c r="F1143" s="177"/>
      <c r="G1143" s="178"/>
    </row>
    <row r="1144" spans="1:7" ht="27.75" customHeight="1" x14ac:dyDescent="0.2">
      <c r="A1144" s="80"/>
      <c r="B1144" s="81"/>
      <c r="C1144" s="81"/>
      <c r="D1144" s="81"/>
      <c r="E1144" s="81"/>
      <c r="F1144" s="81"/>
      <c r="G1144" s="84"/>
    </row>
    <row r="1145" spans="1:7" x14ac:dyDescent="0.2">
      <c r="A1145" s="179" t="s">
        <v>72</v>
      </c>
      <c r="B1145" s="180"/>
      <c r="C1145" s="180"/>
      <c r="D1145" s="180"/>
      <c r="E1145" s="180"/>
      <c r="F1145" s="180"/>
      <c r="G1145" s="181"/>
    </row>
    <row r="1146" spans="1:7" x14ac:dyDescent="0.2">
      <c r="A1146" s="180" t="s">
        <v>71</v>
      </c>
      <c r="B1146" s="180"/>
      <c r="C1146" s="180"/>
      <c r="D1146" s="180"/>
      <c r="E1146" s="180"/>
      <c r="F1146" s="198" t="s">
        <v>42</v>
      </c>
      <c r="G1146" s="206"/>
    </row>
    <row r="1147" spans="1:7" x14ac:dyDescent="0.2">
      <c r="A1147" s="197" t="s">
        <v>20</v>
      </c>
      <c r="B1147" s="198"/>
      <c r="C1147" s="198"/>
      <c r="D1147" s="198"/>
      <c r="E1147" s="198"/>
      <c r="F1147" s="1"/>
      <c r="G1147" s="2"/>
    </row>
    <row r="1148" spans="1:7" ht="13.5" thickBot="1" x14ac:dyDescent="0.25">
      <c r="A1148" s="199" t="s">
        <v>21</v>
      </c>
      <c r="B1148" s="200"/>
      <c r="C1148" s="200"/>
      <c r="D1148" s="200"/>
      <c r="E1148" s="200"/>
      <c r="F1148" s="3"/>
      <c r="G1148" s="4"/>
    </row>
    <row r="1149" spans="1:7" ht="13.5" thickBot="1" x14ac:dyDescent="0.25">
      <c r="A1149" s="5" t="s">
        <v>2</v>
      </c>
      <c r="B1149" s="31" t="s">
        <v>3</v>
      </c>
      <c r="C1149" s="6"/>
      <c r="D1149" s="7"/>
      <c r="E1149" s="7"/>
      <c r="F1149" s="8"/>
      <c r="G1149" s="9"/>
    </row>
    <row r="1150" spans="1:7" ht="13.5" thickBot="1" x14ac:dyDescent="0.25">
      <c r="A1150" s="11"/>
      <c r="B1150" s="9" t="s">
        <v>4</v>
      </c>
      <c r="C1150" s="12" t="s">
        <v>22</v>
      </c>
      <c r="D1150" s="12" t="s">
        <v>23</v>
      </c>
      <c r="E1150" s="13" t="s">
        <v>24</v>
      </c>
      <c r="F1150" s="13" t="s">
        <v>25</v>
      </c>
      <c r="G1150" s="13" t="s">
        <v>26</v>
      </c>
    </row>
    <row r="1151" spans="1:7" x14ac:dyDescent="0.2">
      <c r="A1151" s="89">
        <v>1</v>
      </c>
      <c r="B1151" s="87" t="str">
        <f>VLOOKUP(A1151,[1]!EQUIPO,3)</f>
        <v>Herramienta menor</v>
      </c>
      <c r="C1151" s="92"/>
      <c r="D1151" s="16"/>
      <c r="E1151" s="17"/>
      <c r="F1151" s="18"/>
      <c r="G1151" s="19">
        <f>ROUND(E1151*F1151,4)</f>
        <v>0</v>
      </c>
    </row>
    <row r="1152" spans="1:7" x14ac:dyDescent="0.2">
      <c r="A1152" s="89"/>
      <c r="B1152" s="87"/>
      <c r="C1152" s="93"/>
      <c r="D1152" s="21"/>
      <c r="E1152" s="22"/>
      <c r="F1152" s="23"/>
      <c r="G1152" s="24">
        <f>ROUND(+E1152*F1152,4)</f>
        <v>0</v>
      </c>
    </row>
    <row r="1153" spans="1:7" x14ac:dyDescent="0.2">
      <c r="A1153" s="89"/>
      <c r="B1153" s="87"/>
      <c r="C1153" s="93"/>
      <c r="D1153" s="21"/>
      <c r="E1153" s="22"/>
      <c r="F1153" s="23"/>
      <c r="G1153" s="24">
        <f>ROUND(+E1153*F1153,4)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/>
    </row>
    <row r="1155" spans="1:7" x14ac:dyDescent="0.2">
      <c r="A1155" s="89"/>
      <c r="B1155" s="87"/>
      <c r="C1155" s="93"/>
      <c r="D1155" s="21"/>
      <c r="E1155" s="22"/>
      <c r="F1155" s="23"/>
      <c r="G1155" s="24"/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0"/>
      <c r="D1157" s="21"/>
      <c r="E1157" s="22"/>
      <c r="F1157" s="23"/>
      <c r="G1157" s="24"/>
    </row>
    <row r="1158" spans="1:7" ht="16.5" x14ac:dyDescent="0.3">
      <c r="A1158" s="86"/>
      <c r="B1158" s="85"/>
      <c r="C1158" s="21"/>
      <c r="D1158" s="21"/>
      <c r="E1158" s="22"/>
      <c r="F1158" s="23"/>
      <c r="G1158" s="24"/>
    </row>
    <row r="1159" spans="1:7" x14ac:dyDescent="0.2">
      <c r="A1159" s="15"/>
      <c r="B1159" s="20"/>
      <c r="C1159" s="21"/>
      <c r="D1159" s="21"/>
      <c r="E1159" s="22"/>
      <c r="F1159" s="23"/>
      <c r="G1159" s="25"/>
    </row>
    <row r="1160" spans="1:7" ht="13.5" thickBot="1" x14ac:dyDescent="0.25">
      <c r="A1160" s="15"/>
      <c r="B1160" s="26" t="s">
        <v>5</v>
      </c>
      <c r="C1160" s="27"/>
      <c r="D1160" s="27"/>
      <c r="E1160" s="28"/>
      <c r="F1160" s="29"/>
      <c r="G1160" s="30">
        <f>SUM(G1151:G1159)</f>
        <v>0</v>
      </c>
    </row>
    <row r="1161" spans="1:7" ht="13.5" thickBot="1" x14ac:dyDescent="0.25">
      <c r="A1161" s="5"/>
      <c r="B1161" s="6" t="s">
        <v>6</v>
      </c>
      <c r="C1161" s="6"/>
      <c r="D1161" s="8"/>
      <c r="E1161" s="31"/>
      <c r="F1161" s="8"/>
      <c r="G1161" s="32"/>
    </row>
    <row r="1162" spans="1:7" ht="13.5" thickBot="1" x14ac:dyDescent="0.25">
      <c r="A1162" s="11"/>
      <c r="B1162" s="33" t="s">
        <v>76</v>
      </c>
      <c r="C1162" s="12" t="s">
        <v>34</v>
      </c>
      <c r="D1162" s="13" t="s">
        <v>35</v>
      </c>
      <c r="E1162" s="13" t="s">
        <v>24</v>
      </c>
      <c r="F1162" s="13" t="s">
        <v>36</v>
      </c>
      <c r="G1162" s="13" t="s">
        <v>26</v>
      </c>
    </row>
    <row r="1163" spans="1:7" x14ac:dyDescent="0.2">
      <c r="A1163" s="89">
        <v>2</v>
      </c>
      <c r="B1163" s="87" t="s">
        <v>38</v>
      </c>
      <c r="C1163" s="18"/>
      <c r="D1163" s="16"/>
      <c r="E1163" s="17"/>
      <c r="F1163" s="18">
        <f>+F1151</f>
        <v>0</v>
      </c>
      <c r="G1163" s="19">
        <f>ROUND(E1163*F1163,4)</f>
        <v>0</v>
      </c>
    </row>
    <row r="1164" spans="1:7" x14ac:dyDescent="0.2">
      <c r="A1164" s="89">
        <v>3</v>
      </c>
      <c r="B1164" s="87" t="s">
        <v>39</v>
      </c>
      <c r="C1164" s="23"/>
      <c r="D1164" s="21"/>
      <c r="E1164" s="22"/>
      <c r="F1164" s="23">
        <f>+F1163</f>
        <v>0</v>
      </c>
      <c r="G1164" s="24">
        <f>ROUND(E1164*F1164,4)</f>
        <v>0</v>
      </c>
    </row>
    <row r="1165" spans="1:7" x14ac:dyDescent="0.2">
      <c r="A1165" s="89">
        <v>4</v>
      </c>
      <c r="B1165" s="87" t="s">
        <v>40</v>
      </c>
      <c r="C1165" s="23"/>
      <c r="D1165" s="21"/>
      <c r="E1165" s="22"/>
      <c r="F1165" s="23">
        <f>+F1164</f>
        <v>0</v>
      </c>
      <c r="G1165" s="24">
        <f>ROUND(E1165*F1165,4)</f>
        <v>0</v>
      </c>
    </row>
    <row r="1166" spans="1:7" x14ac:dyDescent="0.2">
      <c r="A1166" s="89"/>
      <c r="B1166" s="87"/>
      <c r="C1166" s="23"/>
      <c r="D1166" s="21"/>
      <c r="E1166" s="22"/>
      <c r="F1166" s="23"/>
      <c r="G1166" s="24"/>
    </row>
    <row r="1167" spans="1:7" x14ac:dyDescent="0.2">
      <c r="A1167" s="89"/>
      <c r="B1167" s="87"/>
      <c r="C1167" s="23"/>
      <c r="D1167" s="21"/>
      <c r="E1167" s="22"/>
      <c r="F1167" s="23"/>
      <c r="G1167" s="24"/>
    </row>
    <row r="1168" spans="1:7" x14ac:dyDescent="0.2">
      <c r="A1168" s="15"/>
      <c r="B1168" s="20"/>
      <c r="C1168" s="23"/>
      <c r="D1168" s="21"/>
      <c r="E1168" s="22"/>
      <c r="F1168" s="23"/>
      <c r="G1168" s="24"/>
    </row>
    <row r="1169" spans="1:7" x14ac:dyDescent="0.2">
      <c r="A1169" s="15"/>
      <c r="B1169" s="20"/>
      <c r="C1169" s="23"/>
      <c r="D1169" s="21"/>
      <c r="E1169" s="22"/>
      <c r="F1169" s="23"/>
      <c r="G1169" s="25"/>
    </row>
    <row r="1170" spans="1:7" ht="13.5" thickBot="1" x14ac:dyDescent="0.25">
      <c r="A1170" s="15"/>
      <c r="B1170" s="26" t="s">
        <v>7</v>
      </c>
      <c r="C1170" s="29"/>
      <c r="D1170" s="27"/>
      <c r="E1170" s="28"/>
      <c r="F1170" s="29"/>
      <c r="G1170" s="30">
        <f>SUM(G1163:G1169)</f>
        <v>0</v>
      </c>
    </row>
    <row r="1171" spans="1:7" ht="13.5" thickBot="1" x14ac:dyDescent="0.25">
      <c r="A1171" s="34"/>
      <c r="B1171" s="6" t="s">
        <v>8</v>
      </c>
      <c r="C1171" s="6"/>
      <c r="D1171" s="8"/>
      <c r="E1171" s="8"/>
      <c r="F1171" s="8"/>
      <c r="G1171" s="35" t="s">
        <v>9</v>
      </c>
    </row>
    <row r="1172" spans="1:7" ht="13.5" thickBot="1" x14ac:dyDescent="0.25">
      <c r="A1172" s="11"/>
      <c r="B1172" s="36" t="s">
        <v>4</v>
      </c>
      <c r="C1172" s="4"/>
      <c r="D1172" s="13" t="s">
        <v>10</v>
      </c>
      <c r="E1172" s="13" t="s">
        <v>34</v>
      </c>
      <c r="F1172" s="13" t="s">
        <v>43</v>
      </c>
      <c r="G1172" s="13" t="s">
        <v>44</v>
      </c>
    </row>
    <row r="1173" spans="1:7" x14ac:dyDescent="0.2">
      <c r="A1173" s="15"/>
      <c r="B1173" s="37"/>
      <c r="C1173" s="38"/>
      <c r="D1173" s="39"/>
      <c r="E1173" s="40"/>
      <c r="F1173" s="41"/>
      <c r="G1173" s="19"/>
    </row>
    <row r="1174" spans="1:7" x14ac:dyDescent="0.2">
      <c r="A1174" s="15"/>
      <c r="B1174" s="42"/>
      <c r="C1174" s="43"/>
      <c r="D1174" s="44"/>
      <c r="E1174" s="45"/>
      <c r="F1174" s="46"/>
      <c r="G1174" s="24"/>
    </row>
    <row r="1175" spans="1:7" x14ac:dyDescent="0.2">
      <c r="A1175" s="15"/>
      <c r="B1175" s="42"/>
      <c r="C1175" s="43"/>
      <c r="D1175" s="44"/>
      <c r="E1175" s="45"/>
      <c r="F1175" s="46"/>
      <c r="G1175" s="24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5"/>
    </row>
    <row r="1186" spans="1:7" ht="13.5" thickBot="1" x14ac:dyDescent="0.25">
      <c r="A1186" s="15"/>
      <c r="B1186" s="47" t="s">
        <v>11</v>
      </c>
      <c r="C1186" s="48"/>
      <c r="D1186" s="49"/>
      <c r="E1186" s="50"/>
      <c r="F1186" s="51"/>
      <c r="G1186" s="30">
        <f>SUM(G1173:G1185)</f>
        <v>0</v>
      </c>
    </row>
    <row r="1187" spans="1:7" ht="13.5" thickBot="1" x14ac:dyDescent="0.25">
      <c r="A1187" s="5"/>
      <c r="B1187" s="6" t="s">
        <v>12</v>
      </c>
      <c r="C1187" s="52"/>
      <c r="D1187" s="52"/>
      <c r="E1187" s="52"/>
      <c r="F1187" s="52"/>
      <c r="G1187" s="53"/>
    </row>
    <row r="1188" spans="1:7" ht="13.5" thickBot="1" x14ac:dyDescent="0.25">
      <c r="A1188" s="11"/>
      <c r="B1188" s="79" t="s">
        <v>4</v>
      </c>
      <c r="C1188" s="54"/>
      <c r="D1188" s="12" t="s">
        <v>10</v>
      </c>
      <c r="E1188" s="12" t="s">
        <v>22</v>
      </c>
      <c r="F1188" s="12" t="s">
        <v>45</v>
      </c>
      <c r="G1188" s="13" t="s">
        <v>44</v>
      </c>
    </row>
    <row r="1189" spans="1:7" x14ac:dyDescent="0.2">
      <c r="A1189" s="89">
        <v>1</v>
      </c>
      <c r="B1189" s="87" t="s">
        <v>29</v>
      </c>
      <c r="C1189" s="91"/>
      <c r="D1189" s="38"/>
      <c r="E1189" s="16"/>
      <c r="F1189" s="18"/>
      <c r="G1189" s="19">
        <f>ROUND(E1189*F1189,4)</f>
        <v>0</v>
      </c>
    </row>
    <row r="1190" spans="1:7" x14ac:dyDescent="0.2">
      <c r="A1190" s="89"/>
      <c r="B1190" s="87"/>
      <c r="C1190" s="76"/>
      <c r="D1190" s="43"/>
      <c r="E1190" s="21"/>
      <c r="F1190" s="23"/>
      <c r="G1190" s="24">
        <f>ROUND(E1190*F1190,4)</f>
        <v>0</v>
      </c>
    </row>
    <row r="1191" spans="1:7" x14ac:dyDescent="0.2">
      <c r="A1191" s="15"/>
      <c r="B1191" s="74"/>
      <c r="C1191" s="76"/>
      <c r="D1191" s="43"/>
      <c r="E1191" s="21"/>
      <c r="F1191" s="23"/>
      <c r="G1191" s="24"/>
    </row>
    <row r="1192" spans="1:7" x14ac:dyDescent="0.2">
      <c r="A1192" s="15"/>
      <c r="B1192" s="74"/>
      <c r="C1192" s="76"/>
      <c r="D1192" s="43"/>
      <c r="E1192" s="21"/>
      <c r="F1192" s="23"/>
      <c r="G1192" s="24"/>
    </row>
    <row r="1193" spans="1:7" x14ac:dyDescent="0.2">
      <c r="A1193" s="15"/>
      <c r="B1193" s="74"/>
      <c r="C1193" s="76"/>
      <c r="D1193" s="43"/>
      <c r="E1193" s="21"/>
      <c r="F1193" s="23"/>
      <c r="G1193" s="25"/>
    </row>
    <row r="1194" spans="1:7" ht="13.5" thickBot="1" x14ac:dyDescent="0.25">
      <c r="A1194" s="11"/>
      <c r="B1194" s="77" t="s">
        <v>13</v>
      </c>
      <c r="C1194" s="78"/>
      <c r="D1194" s="55"/>
      <c r="E1194" s="56"/>
      <c r="F1194" s="57"/>
      <c r="G1194" s="58">
        <f>SUM(G1189:G1193)</f>
        <v>0</v>
      </c>
    </row>
    <row r="1195" spans="1:7" x14ac:dyDescent="0.2">
      <c r="A1195" s="59"/>
      <c r="B1195" s="59"/>
      <c r="C1195" s="59"/>
      <c r="D1195" s="60" t="s">
        <v>14</v>
      </c>
      <c r="E1195" s="61"/>
      <c r="F1195" s="62"/>
      <c r="G1195" s="63">
        <f>+G1160+G1170+G1186+G1194</f>
        <v>0</v>
      </c>
    </row>
    <row r="1196" spans="1:7" x14ac:dyDescent="0.2">
      <c r="A1196" s="59"/>
      <c r="B1196" s="59"/>
      <c r="C1196" s="59"/>
      <c r="D1196" s="64" t="s">
        <v>15</v>
      </c>
      <c r="E1196" s="65"/>
      <c r="F1196" s="66"/>
      <c r="G1196" s="67">
        <f>ROUND(G1195*F1196,4)</f>
        <v>0</v>
      </c>
    </row>
    <row r="1197" spans="1:7" x14ac:dyDescent="0.2">
      <c r="A1197" s="59"/>
      <c r="B1197" s="59"/>
      <c r="C1197" s="59"/>
      <c r="D1197" s="64" t="s">
        <v>16</v>
      </c>
      <c r="E1197" s="65"/>
      <c r="F1197" s="66"/>
      <c r="G1197" s="67">
        <f>ROUND(G1195*F1197,4)</f>
        <v>0</v>
      </c>
    </row>
    <row r="1198" spans="1:7" x14ac:dyDescent="0.2">
      <c r="A1198" s="59"/>
      <c r="B1198" s="59"/>
      <c r="C1198" s="59"/>
      <c r="D1198" s="64" t="s">
        <v>17</v>
      </c>
      <c r="E1198" s="65"/>
      <c r="F1198" s="68"/>
      <c r="G1198" s="67">
        <f>+G1195+G1196+G1197</f>
        <v>0</v>
      </c>
    </row>
    <row r="1199" spans="1:7" ht="13.5" thickBot="1" x14ac:dyDescent="0.25">
      <c r="A1199" s="59"/>
      <c r="B1199" s="59"/>
      <c r="C1199" s="59"/>
      <c r="D1199" s="69" t="s">
        <v>18</v>
      </c>
      <c r="E1199" s="70"/>
      <c r="F1199" s="71"/>
      <c r="G1199" s="72">
        <f>ROUND(G1198,2)</f>
        <v>0</v>
      </c>
    </row>
    <row r="1200" spans="1:7" x14ac:dyDescent="0.2">
      <c r="A1200" s="59"/>
      <c r="B1200" s="59"/>
      <c r="C1200" s="59"/>
      <c r="D1200" s="59"/>
      <c r="E1200" s="59"/>
      <c r="F1200" s="59"/>
      <c r="G1200" s="59"/>
    </row>
    <row r="1201" spans="1:7" x14ac:dyDescent="0.2">
      <c r="A1201" s="59"/>
      <c r="B1201" s="73" t="s">
        <v>19</v>
      </c>
      <c r="C1201" s="59"/>
      <c r="D1201" s="59"/>
      <c r="E1201" s="59"/>
      <c r="F1201" s="74"/>
      <c r="G1201" s="59"/>
    </row>
    <row r="1203" spans="1:7" ht="13.5" thickBot="1" x14ac:dyDescent="0.25"/>
    <row r="1204" spans="1:7" ht="13.5" thickBot="1" x14ac:dyDescent="0.25">
      <c r="A1204" s="173" t="s">
        <v>0</v>
      </c>
      <c r="B1204" s="174"/>
      <c r="C1204" s="174"/>
      <c r="D1204" s="174"/>
      <c r="E1204" s="174"/>
      <c r="F1204" s="174"/>
      <c r="G1204" s="175"/>
    </row>
    <row r="1205" spans="1:7" x14ac:dyDescent="0.2">
      <c r="A1205" s="176" t="s">
        <v>103</v>
      </c>
      <c r="B1205" s="177"/>
      <c r="C1205" s="177"/>
      <c r="D1205" s="177"/>
      <c r="E1205" s="177"/>
      <c r="F1205" s="177"/>
      <c r="G1205" s="178"/>
    </row>
    <row r="1206" spans="1:7" ht="27.75" customHeight="1" x14ac:dyDescent="0.2">
      <c r="A1206" s="112"/>
      <c r="B1206" s="111"/>
      <c r="C1206" s="111"/>
      <c r="D1206" s="111"/>
      <c r="E1206" s="111"/>
      <c r="F1206" s="111"/>
      <c r="G1206" s="113"/>
    </row>
    <row r="1207" spans="1:7" x14ac:dyDescent="0.2">
      <c r="A1207" s="187" t="s">
        <v>99</v>
      </c>
      <c r="B1207" s="188"/>
      <c r="C1207" s="188"/>
      <c r="D1207" s="188"/>
      <c r="E1207" s="188"/>
      <c r="F1207" s="188"/>
      <c r="G1207" s="189"/>
    </row>
    <row r="1208" spans="1:7" x14ac:dyDescent="0.2">
      <c r="A1208" s="188" t="s">
        <v>100</v>
      </c>
      <c r="B1208" s="188"/>
      <c r="C1208" s="188"/>
      <c r="D1208" s="188"/>
      <c r="E1208" s="188"/>
      <c r="F1208" s="190" t="s">
        <v>42</v>
      </c>
      <c r="G1208" s="191"/>
    </row>
    <row r="1209" spans="1:7" x14ac:dyDescent="0.2">
      <c r="A1209" s="197" t="s">
        <v>20</v>
      </c>
      <c r="B1209" s="198"/>
      <c r="C1209" s="198"/>
      <c r="D1209" s="198"/>
      <c r="E1209" s="198"/>
      <c r="F1209" s="1"/>
      <c r="G1209" s="2"/>
    </row>
    <row r="1210" spans="1:7" ht="13.5" thickBot="1" x14ac:dyDescent="0.25">
      <c r="A1210" s="199" t="s">
        <v>21</v>
      </c>
      <c r="B1210" s="200"/>
      <c r="C1210" s="200"/>
      <c r="D1210" s="200"/>
      <c r="E1210" s="200"/>
      <c r="F1210" s="3"/>
      <c r="G1210" s="4"/>
    </row>
    <row r="1211" spans="1:7" ht="13.5" thickBot="1" x14ac:dyDescent="0.25">
      <c r="A1211" s="5" t="s">
        <v>2</v>
      </c>
      <c r="B1211" s="31" t="s">
        <v>3</v>
      </c>
      <c r="C1211" s="6"/>
      <c r="D1211" s="7"/>
      <c r="E1211" s="7"/>
      <c r="F1211" s="8"/>
      <c r="G1211" s="9"/>
    </row>
    <row r="1212" spans="1:7" ht="13.5" thickBot="1" x14ac:dyDescent="0.25">
      <c r="A1212" s="11"/>
      <c r="B1212" s="9" t="s">
        <v>4</v>
      </c>
      <c r="C1212" s="12" t="s">
        <v>22</v>
      </c>
      <c r="D1212" s="12" t="s">
        <v>23</v>
      </c>
      <c r="E1212" s="13" t="s">
        <v>24</v>
      </c>
      <c r="F1212" s="13" t="s">
        <v>25</v>
      </c>
      <c r="G1212" s="13" t="s">
        <v>26</v>
      </c>
    </row>
    <row r="1213" spans="1:7" x14ac:dyDescent="0.2">
      <c r="A1213" s="89">
        <v>6</v>
      </c>
      <c r="B1213" s="87" t="s">
        <v>33</v>
      </c>
      <c r="C1213" s="92"/>
      <c r="D1213" s="16"/>
      <c r="E1213" s="17"/>
      <c r="F1213" s="18"/>
      <c r="G1213" s="19">
        <f>ROUND(E1213*F1213,4)</f>
        <v>0</v>
      </c>
    </row>
    <row r="1214" spans="1:7" x14ac:dyDescent="0.2">
      <c r="A1214" s="89"/>
      <c r="B1214" s="88"/>
      <c r="C1214" s="93"/>
      <c r="D1214" s="21"/>
      <c r="E1214" s="22"/>
      <c r="F1214" s="23"/>
      <c r="G1214" s="24">
        <f>ROUND(+E1214*F1214,4)</f>
        <v>0</v>
      </c>
    </row>
    <row r="1215" spans="1:7" x14ac:dyDescent="0.2">
      <c r="A1215" s="89"/>
      <c r="B1215" s="87"/>
      <c r="C1215" s="93"/>
      <c r="D1215" s="21"/>
      <c r="E1215" s="22"/>
      <c r="F1215" s="23"/>
      <c r="G1215" s="24">
        <f>ROUND(+E1215*F1215,4)</f>
        <v>0</v>
      </c>
    </row>
    <row r="1216" spans="1:7" x14ac:dyDescent="0.2">
      <c r="A1216" s="89"/>
      <c r="B1216" s="87"/>
      <c r="C1216" s="93"/>
      <c r="D1216" s="21"/>
      <c r="E1216" s="22"/>
      <c r="F1216" s="23"/>
      <c r="G1216" s="24"/>
    </row>
    <row r="1217" spans="1:7" x14ac:dyDescent="0.2">
      <c r="A1217" s="89"/>
      <c r="B1217" s="87"/>
      <c r="C1217" s="93"/>
      <c r="D1217" s="21"/>
      <c r="E1217" s="22"/>
      <c r="F1217" s="23"/>
      <c r="G1217" s="24"/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0"/>
      <c r="D1219" s="21"/>
      <c r="E1219" s="22"/>
      <c r="F1219" s="23"/>
      <c r="G1219" s="24"/>
    </row>
    <row r="1220" spans="1:7" ht="16.5" x14ac:dyDescent="0.3">
      <c r="A1220" s="86"/>
      <c r="B1220" s="85"/>
      <c r="C1220" s="21"/>
      <c r="D1220" s="21"/>
      <c r="E1220" s="22"/>
      <c r="F1220" s="23"/>
      <c r="G1220" s="24"/>
    </row>
    <row r="1221" spans="1:7" x14ac:dyDescent="0.2">
      <c r="A1221" s="15"/>
      <c r="B1221" s="20"/>
      <c r="C1221" s="21"/>
      <c r="D1221" s="21"/>
      <c r="E1221" s="22"/>
      <c r="F1221" s="23"/>
      <c r="G1221" s="25"/>
    </row>
    <row r="1222" spans="1:7" ht="13.5" thickBot="1" x14ac:dyDescent="0.25">
      <c r="A1222" s="15"/>
      <c r="B1222" s="26" t="s">
        <v>5</v>
      </c>
      <c r="C1222" s="27"/>
      <c r="D1222" s="27"/>
      <c r="E1222" s="28"/>
      <c r="F1222" s="29"/>
      <c r="G1222" s="30">
        <f>SUM(G1213:G1221)</f>
        <v>0</v>
      </c>
    </row>
    <row r="1223" spans="1:7" ht="13.5" thickBot="1" x14ac:dyDescent="0.25">
      <c r="A1223" s="5"/>
      <c r="B1223" s="6" t="s">
        <v>6</v>
      </c>
      <c r="C1223" s="6"/>
      <c r="D1223" s="8"/>
      <c r="E1223" s="31"/>
      <c r="F1223" s="8"/>
      <c r="G1223" s="32"/>
    </row>
    <row r="1224" spans="1:7" ht="13.5" thickBot="1" x14ac:dyDescent="0.25">
      <c r="A1224" s="11"/>
      <c r="B1224" s="33" t="s">
        <v>76</v>
      </c>
      <c r="C1224" s="12" t="s">
        <v>34</v>
      </c>
      <c r="D1224" s="13" t="s">
        <v>35</v>
      </c>
      <c r="E1224" s="13" t="s">
        <v>24</v>
      </c>
      <c r="F1224" s="13" t="s">
        <v>36</v>
      </c>
      <c r="G1224" s="13" t="s">
        <v>26</v>
      </c>
    </row>
    <row r="1225" spans="1:7" x14ac:dyDescent="0.2">
      <c r="A1225" s="89">
        <v>1</v>
      </c>
      <c r="B1225" s="87" t="s">
        <v>37</v>
      </c>
      <c r="C1225" s="18"/>
      <c r="D1225" s="16"/>
      <c r="E1225" s="17"/>
      <c r="F1225" s="18">
        <f>+F1213</f>
        <v>0</v>
      </c>
      <c r="G1225" s="19">
        <f>ROUND(E1225*F1225,4)</f>
        <v>0</v>
      </c>
    </row>
    <row r="1226" spans="1:7" x14ac:dyDescent="0.2">
      <c r="A1226" s="89">
        <v>5</v>
      </c>
      <c r="B1226" s="87" t="s">
        <v>41</v>
      </c>
      <c r="C1226" s="23"/>
      <c r="D1226" s="21"/>
      <c r="E1226" s="22"/>
      <c r="F1226" s="23">
        <f>+F1225</f>
        <v>0</v>
      </c>
      <c r="G1226" s="24">
        <f>ROUND(E1226*F1226,4)</f>
        <v>0</v>
      </c>
    </row>
    <row r="1227" spans="1:7" x14ac:dyDescent="0.2">
      <c r="A1227" s="89"/>
      <c r="B1227" s="87"/>
      <c r="C1227" s="23"/>
      <c r="D1227" s="21"/>
      <c r="E1227" s="22"/>
      <c r="F1227" s="23">
        <f>+F1226</f>
        <v>0</v>
      </c>
      <c r="G1227" s="24">
        <f>ROUND(E1227*F1227,4)</f>
        <v>0</v>
      </c>
    </row>
    <row r="1228" spans="1:7" x14ac:dyDescent="0.2">
      <c r="A1228" s="89"/>
      <c r="B1228" s="87"/>
      <c r="C1228" s="23"/>
      <c r="D1228" s="21"/>
      <c r="E1228" s="22"/>
      <c r="F1228" s="23"/>
      <c r="G1228" s="24"/>
    </row>
    <row r="1229" spans="1:7" x14ac:dyDescent="0.2">
      <c r="A1229" s="89"/>
      <c r="B1229" s="87"/>
      <c r="C1229" s="23"/>
      <c r="D1229" s="21"/>
      <c r="E1229" s="22"/>
      <c r="F1229" s="23"/>
      <c r="G1229" s="24"/>
    </row>
    <row r="1230" spans="1:7" x14ac:dyDescent="0.2">
      <c r="A1230" s="15"/>
      <c r="B1230" s="20"/>
      <c r="C1230" s="23"/>
      <c r="D1230" s="21"/>
      <c r="E1230" s="22"/>
      <c r="F1230" s="23"/>
      <c r="G1230" s="24"/>
    </row>
    <row r="1231" spans="1:7" x14ac:dyDescent="0.2">
      <c r="A1231" s="15"/>
      <c r="B1231" s="20"/>
      <c r="C1231" s="23"/>
      <c r="D1231" s="21"/>
      <c r="E1231" s="22"/>
      <c r="F1231" s="23"/>
      <c r="G1231" s="25"/>
    </row>
    <row r="1232" spans="1:7" ht="13.5" thickBot="1" x14ac:dyDescent="0.25">
      <c r="A1232" s="15"/>
      <c r="B1232" s="26" t="s">
        <v>7</v>
      </c>
      <c r="C1232" s="29"/>
      <c r="D1232" s="27"/>
      <c r="E1232" s="28"/>
      <c r="F1232" s="29"/>
      <c r="G1232" s="30">
        <f>SUM(G1225:G1231)</f>
        <v>0</v>
      </c>
    </row>
    <row r="1233" spans="1:7" ht="13.5" thickBot="1" x14ac:dyDescent="0.25">
      <c r="A1233" s="34"/>
      <c r="B1233" s="6" t="s">
        <v>8</v>
      </c>
      <c r="C1233" s="6"/>
      <c r="D1233" s="8"/>
      <c r="E1233" s="8"/>
      <c r="F1233" s="8"/>
      <c r="G1233" s="35" t="s">
        <v>9</v>
      </c>
    </row>
    <row r="1234" spans="1:7" ht="13.5" thickBot="1" x14ac:dyDescent="0.25">
      <c r="A1234" s="11"/>
      <c r="B1234" s="36" t="s">
        <v>4</v>
      </c>
      <c r="C1234" s="4"/>
      <c r="D1234" s="13" t="s">
        <v>10</v>
      </c>
      <c r="E1234" s="13" t="s">
        <v>34</v>
      </c>
      <c r="F1234" s="13" t="s">
        <v>43</v>
      </c>
      <c r="G1234" s="13" t="s">
        <v>44</v>
      </c>
    </row>
    <row r="1235" spans="1:7" x14ac:dyDescent="0.2">
      <c r="A1235" s="15"/>
      <c r="B1235" s="37"/>
      <c r="C1235" s="38"/>
      <c r="D1235" s="39"/>
      <c r="E1235" s="40"/>
      <c r="F1235" s="41"/>
      <c r="G1235" s="19"/>
    </row>
    <row r="1236" spans="1:7" x14ac:dyDescent="0.2">
      <c r="A1236" s="15"/>
      <c r="B1236" s="42"/>
      <c r="C1236" s="43"/>
      <c r="D1236" s="44"/>
      <c r="E1236" s="45"/>
      <c r="F1236" s="46"/>
      <c r="G1236" s="24"/>
    </row>
    <row r="1237" spans="1:7" x14ac:dyDescent="0.2">
      <c r="A1237" s="15"/>
      <c r="B1237" s="42"/>
      <c r="C1237" s="43"/>
      <c r="D1237" s="44"/>
      <c r="E1237" s="45"/>
      <c r="F1237" s="46"/>
      <c r="G1237" s="24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5"/>
    </row>
    <row r="1248" spans="1:7" ht="13.5" thickBot="1" x14ac:dyDescent="0.25">
      <c r="A1248" s="15"/>
      <c r="B1248" s="47" t="s">
        <v>11</v>
      </c>
      <c r="C1248" s="48"/>
      <c r="D1248" s="49"/>
      <c r="E1248" s="50"/>
      <c r="F1248" s="51"/>
      <c r="G1248" s="30">
        <f>SUM(G1235:G1247)</f>
        <v>0</v>
      </c>
    </row>
    <row r="1249" spans="1:7" ht="13.5" thickBot="1" x14ac:dyDescent="0.25">
      <c r="A1249" s="5"/>
      <c r="B1249" s="6" t="s">
        <v>12</v>
      </c>
      <c r="C1249" s="52"/>
      <c r="D1249" s="52"/>
      <c r="E1249" s="52"/>
      <c r="F1249" s="52"/>
      <c r="G1249" s="53"/>
    </row>
    <row r="1250" spans="1:7" ht="13.5" thickBot="1" x14ac:dyDescent="0.25">
      <c r="A1250" s="11"/>
      <c r="B1250" s="79" t="s">
        <v>4</v>
      </c>
      <c r="C1250" s="54"/>
      <c r="D1250" s="12" t="s">
        <v>10</v>
      </c>
      <c r="E1250" s="12" t="s">
        <v>22</v>
      </c>
      <c r="F1250" s="12" t="s">
        <v>45</v>
      </c>
      <c r="G1250" s="13" t="s">
        <v>44</v>
      </c>
    </row>
    <row r="1251" spans="1:7" x14ac:dyDescent="0.2">
      <c r="A1251" s="89"/>
      <c r="B1251" s="87"/>
      <c r="C1251" s="91"/>
      <c r="D1251" s="38"/>
      <c r="E1251" s="16"/>
      <c r="F1251" s="18"/>
      <c r="G1251" s="19">
        <f>ROUND(E1251*F1251,4)</f>
        <v>0</v>
      </c>
    </row>
    <row r="1252" spans="1:7" x14ac:dyDescent="0.2">
      <c r="A1252" s="89"/>
      <c r="B1252" s="87"/>
      <c r="C1252" s="76"/>
      <c r="D1252" s="43"/>
      <c r="E1252" s="21"/>
      <c r="F1252" s="23"/>
      <c r="G1252" s="24">
        <f>ROUND(E1252*F1252,4)</f>
        <v>0</v>
      </c>
    </row>
    <row r="1253" spans="1:7" x14ac:dyDescent="0.2">
      <c r="A1253" s="15"/>
      <c r="B1253" s="74"/>
      <c r="C1253" s="76"/>
      <c r="D1253" s="43"/>
      <c r="E1253" s="21"/>
      <c r="F1253" s="23"/>
      <c r="G1253" s="24"/>
    </row>
    <row r="1254" spans="1:7" x14ac:dyDescent="0.2">
      <c r="A1254" s="15"/>
      <c r="B1254" s="74"/>
      <c r="C1254" s="76"/>
      <c r="D1254" s="43"/>
      <c r="E1254" s="21"/>
      <c r="F1254" s="23"/>
      <c r="G1254" s="24"/>
    </row>
    <row r="1255" spans="1:7" x14ac:dyDescent="0.2">
      <c r="A1255" s="15"/>
      <c r="B1255" s="74"/>
      <c r="C1255" s="76"/>
      <c r="D1255" s="43"/>
      <c r="E1255" s="21"/>
      <c r="F1255" s="23"/>
      <c r="G1255" s="25"/>
    </row>
    <row r="1256" spans="1:7" ht="13.5" thickBot="1" x14ac:dyDescent="0.25">
      <c r="A1256" s="11"/>
      <c r="B1256" s="77" t="s">
        <v>13</v>
      </c>
      <c r="C1256" s="78"/>
      <c r="D1256" s="55"/>
      <c r="E1256" s="56"/>
      <c r="F1256" s="57"/>
      <c r="G1256" s="58">
        <f>SUM(G1251:G1255)</f>
        <v>0</v>
      </c>
    </row>
    <row r="1257" spans="1:7" x14ac:dyDescent="0.2">
      <c r="A1257" s="59"/>
      <c r="B1257" s="59"/>
      <c r="C1257" s="59"/>
      <c r="D1257" s="60" t="s">
        <v>14</v>
      </c>
      <c r="E1257" s="61"/>
      <c r="F1257" s="62"/>
      <c r="G1257" s="63">
        <f>+G1222+G1232+G1248+G1256</f>
        <v>0</v>
      </c>
    </row>
    <row r="1258" spans="1:7" x14ac:dyDescent="0.2">
      <c r="A1258" s="59"/>
      <c r="B1258" s="59"/>
      <c r="C1258" s="59"/>
      <c r="D1258" s="64" t="s">
        <v>15</v>
      </c>
      <c r="E1258" s="65"/>
      <c r="F1258" s="66"/>
      <c r="G1258" s="67">
        <f>ROUND(G1257*F1258,4)</f>
        <v>0</v>
      </c>
    </row>
    <row r="1259" spans="1:7" x14ac:dyDescent="0.2">
      <c r="A1259" s="59"/>
      <c r="B1259" s="59"/>
      <c r="C1259" s="59"/>
      <c r="D1259" s="64" t="s">
        <v>16</v>
      </c>
      <c r="E1259" s="65"/>
      <c r="F1259" s="66"/>
      <c r="G1259" s="67">
        <f>ROUND(G1257*F1259,4)</f>
        <v>0</v>
      </c>
    </row>
    <row r="1260" spans="1:7" x14ac:dyDescent="0.2">
      <c r="A1260" s="59"/>
      <c r="B1260" s="59"/>
      <c r="C1260" s="59"/>
      <c r="D1260" s="64" t="s">
        <v>17</v>
      </c>
      <c r="E1260" s="65"/>
      <c r="F1260" s="68"/>
      <c r="G1260" s="67">
        <f>+G1257+G1258+G1259</f>
        <v>0</v>
      </c>
    </row>
    <row r="1261" spans="1:7" ht="13.5" thickBot="1" x14ac:dyDescent="0.25">
      <c r="A1261" s="59"/>
      <c r="B1261" s="59"/>
      <c r="C1261" s="59"/>
      <c r="D1261" s="69" t="s">
        <v>18</v>
      </c>
      <c r="E1261" s="70"/>
      <c r="F1261" s="71"/>
      <c r="G1261" s="72">
        <f>ROUND(G1260,2)</f>
        <v>0</v>
      </c>
    </row>
    <row r="1262" spans="1:7" x14ac:dyDescent="0.2">
      <c r="A1262" s="59"/>
      <c r="B1262" s="59"/>
      <c r="C1262" s="59"/>
      <c r="D1262" s="59"/>
      <c r="E1262" s="59"/>
      <c r="F1262" s="59"/>
      <c r="G1262" s="59"/>
    </row>
    <row r="1263" spans="1:7" x14ac:dyDescent="0.2">
      <c r="A1263" s="59"/>
      <c r="B1263" s="73" t="s">
        <v>19</v>
      </c>
      <c r="C1263" s="59"/>
      <c r="D1263" s="59"/>
      <c r="E1263" s="59"/>
      <c r="F1263" s="74"/>
      <c r="G1263" s="59"/>
    </row>
    <row r="1265" spans="1:7" ht="13.5" thickBot="1" x14ac:dyDescent="0.25"/>
    <row r="1266" spans="1:7" ht="13.5" thickBot="1" x14ac:dyDescent="0.25">
      <c r="A1266" s="173" t="s">
        <v>0</v>
      </c>
      <c r="B1266" s="174"/>
      <c r="C1266" s="174"/>
      <c r="D1266" s="174"/>
      <c r="E1266" s="174"/>
      <c r="F1266" s="174"/>
      <c r="G1266" s="175"/>
    </row>
    <row r="1267" spans="1:7" x14ac:dyDescent="0.2">
      <c r="A1267" s="176" t="s">
        <v>103</v>
      </c>
      <c r="B1267" s="177"/>
      <c r="C1267" s="177"/>
      <c r="D1267" s="177"/>
      <c r="E1267" s="177"/>
      <c r="F1267" s="177"/>
      <c r="G1267" s="178"/>
    </row>
    <row r="1268" spans="1:7" ht="27.75" customHeight="1" x14ac:dyDescent="0.2">
      <c r="A1268" s="112"/>
      <c r="B1268" s="111"/>
      <c r="C1268" s="111"/>
      <c r="D1268" s="111"/>
      <c r="E1268" s="111"/>
      <c r="F1268" s="111"/>
      <c r="G1268" s="113"/>
    </row>
    <row r="1269" spans="1:7" x14ac:dyDescent="0.2">
      <c r="A1269" s="187" t="s">
        <v>102</v>
      </c>
      <c r="B1269" s="188"/>
      <c r="C1269" s="188"/>
      <c r="D1269" s="188"/>
      <c r="E1269" s="188"/>
      <c r="F1269" s="188"/>
      <c r="G1269" s="189"/>
    </row>
    <row r="1270" spans="1:7" x14ac:dyDescent="0.2">
      <c r="A1270" s="188" t="s">
        <v>101</v>
      </c>
      <c r="B1270" s="188"/>
      <c r="C1270" s="188"/>
      <c r="D1270" s="188"/>
      <c r="E1270" s="188"/>
      <c r="F1270" s="190" t="s">
        <v>42</v>
      </c>
      <c r="G1270" s="191"/>
    </row>
    <row r="1271" spans="1:7" x14ac:dyDescent="0.2">
      <c r="A1271" s="197" t="s">
        <v>20</v>
      </c>
      <c r="B1271" s="198"/>
      <c r="C1271" s="198"/>
      <c r="D1271" s="198"/>
      <c r="E1271" s="198"/>
      <c r="F1271" s="1"/>
      <c r="G1271" s="2"/>
    </row>
    <row r="1272" spans="1:7" ht="13.5" thickBot="1" x14ac:dyDescent="0.25">
      <c r="A1272" s="199" t="s">
        <v>21</v>
      </c>
      <c r="B1272" s="200"/>
      <c r="C1272" s="200"/>
      <c r="D1272" s="200"/>
      <c r="E1272" s="200"/>
      <c r="F1272" s="3"/>
      <c r="G1272" s="4"/>
    </row>
    <row r="1273" spans="1:7" ht="13.5" thickBot="1" x14ac:dyDescent="0.25">
      <c r="A1273" s="5" t="s">
        <v>2</v>
      </c>
      <c r="B1273" s="31" t="s">
        <v>3</v>
      </c>
      <c r="C1273" s="6"/>
      <c r="D1273" s="7"/>
      <c r="E1273" s="7"/>
      <c r="F1273" s="8"/>
      <c r="G1273" s="9"/>
    </row>
    <row r="1274" spans="1:7" ht="13.5" thickBot="1" x14ac:dyDescent="0.25">
      <c r="A1274" s="11"/>
      <c r="B1274" s="9" t="s">
        <v>4</v>
      </c>
      <c r="C1274" s="12" t="s">
        <v>22</v>
      </c>
      <c r="D1274" s="12" t="s">
        <v>23</v>
      </c>
      <c r="E1274" s="13" t="s">
        <v>24</v>
      </c>
      <c r="F1274" s="13" t="s">
        <v>25</v>
      </c>
      <c r="G1274" s="13" t="s">
        <v>26</v>
      </c>
    </row>
    <row r="1275" spans="1:7" x14ac:dyDescent="0.2">
      <c r="A1275" s="89">
        <v>6</v>
      </c>
      <c r="B1275" s="87" t="s">
        <v>33</v>
      </c>
      <c r="C1275" s="92"/>
      <c r="D1275" s="16"/>
      <c r="E1275" s="17"/>
      <c r="F1275" s="18"/>
      <c r="G1275" s="19">
        <f>ROUND(E1275*F1275,4)</f>
        <v>0</v>
      </c>
    </row>
    <row r="1276" spans="1:7" x14ac:dyDescent="0.2">
      <c r="A1276" s="89"/>
      <c r="B1276" s="88"/>
      <c r="C1276" s="93"/>
      <c r="D1276" s="21"/>
      <c r="E1276" s="22"/>
      <c r="F1276" s="23"/>
      <c r="G1276" s="24">
        <f>ROUND(+E1276*F1276,4)</f>
        <v>0</v>
      </c>
    </row>
    <row r="1277" spans="1:7" x14ac:dyDescent="0.2">
      <c r="A1277" s="89"/>
      <c r="B1277" s="87"/>
      <c r="C1277" s="93"/>
      <c r="D1277" s="21"/>
      <c r="E1277" s="22"/>
      <c r="F1277" s="23"/>
      <c r="G1277" s="24">
        <f>ROUND(+E1277*F1277,4)</f>
        <v>0</v>
      </c>
    </row>
    <row r="1278" spans="1:7" x14ac:dyDescent="0.2">
      <c r="A1278" s="89"/>
      <c r="B1278" s="87"/>
      <c r="C1278" s="93"/>
      <c r="D1278" s="21"/>
      <c r="E1278" s="22"/>
      <c r="F1278" s="23"/>
      <c r="G1278" s="24"/>
    </row>
    <row r="1279" spans="1:7" x14ac:dyDescent="0.2">
      <c r="A1279" s="89"/>
      <c r="B1279" s="87"/>
      <c r="C1279" s="93"/>
      <c r="D1279" s="21"/>
      <c r="E1279" s="22"/>
      <c r="F1279" s="23"/>
      <c r="G1279" s="24"/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0"/>
      <c r="D1281" s="21"/>
      <c r="E1281" s="22"/>
      <c r="F1281" s="23"/>
      <c r="G1281" s="24"/>
    </row>
    <row r="1282" spans="1:7" ht="16.5" x14ac:dyDescent="0.3">
      <c r="A1282" s="86"/>
      <c r="B1282" s="85"/>
      <c r="C1282" s="21"/>
      <c r="D1282" s="21"/>
      <c r="E1282" s="22"/>
      <c r="F1282" s="23"/>
      <c r="G1282" s="24"/>
    </row>
    <row r="1283" spans="1:7" x14ac:dyDescent="0.2">
      <c r="A1283" s="15"/>
      <c r="B1283" s="20"/>
      <c r="C1283" s="21"/>
      <c r="D1283" s="21"/>
      <c r="E1283" s="22"/>
      <c r="F1283" s="23"/>
      <c r="G1283" s="25"/>
    </row>
    <row r="1284" spans="1:7" ht="13.5" thickBot="1" x14ac:dyDescent="0.25">
      <c r="A1284" s="15"/>
      <c r="B1284" s="26" t="s">
        <v>5</v>
      </c>
      <c r="C1284" s="27"/>
      <c r="D1284" s="27"/>
      <c r="E1284" s="28"/>
      <c r="F1284" s="29"/>
      <c r="G1284" s="30">
        <f>SUM(G1275:G1283)</f>
        <v>0</v>
      </c>
    </row>
    <row r="1285" spans="1:7" ht="13.5" thickBot="1" x14ac:dyDescent="0.25">
      <c r="A1285" s="5"/>
      <c r="B1285" s="6" t="s">
        <v>6</v>
      </c>
      <c r="C1285" s="6"/>
      <c r="D1285" s="8"/>
      <c r="E1285" s="31"/>
      <c r="F1285" s="8"/>
      <c r="G1285" s="32"/>
    </row>
    <row r="1286" spans="1:7" ht="13.5" thickBot="1" x14ac:dyDescent="0.25">
      <c r="A1286" s="11"/>
      <c r="B1286" s="33" t="s">
        <v>76</v>
      </c>
      <c r="C1286" s="12" t="s">
        <v>34</v>
      </c>
      <c r="D1286" s="13" t="s">
        <v>35</v>
      </c>
      <c r="E1286" s="13" t="s">
        <v>24</v>
      </c>
      <c r="F1286" s="13" t="s">
        <v>36</v>
      </c>
      <c r="G1286" s="13" t="s">
        <v>26</v>
      </c>
    </row>
    <row r="1287" spans="1:7" x14ac:dyDescent="0.2">
      <c r="A1287" s="89">
        <v>1</v>
      </c>
      <c r="B1287" s="87" t="s">
        <v>37</v>
      </c>
      <c r="C1287" s="18"/>
      <c r="D1287" s="16"/>
      <c r="E1287" s="17"/>
      <c r="F1287" s="18">
        <f>+F1275</f>
        <v>0</v>
      </c>
      <c r="G1287" s="19">
        <f>ROUND(E1287*F1287,4)</f>
        <v>0</v>
      </c>
    </row>
    <row r="1288" spans="1:7" x14ac:dyDescent="0.2">
      <c r="A1288" s="89">
        <v>5</v>
      </c>
      <c r="B1288" s="87" t="s">
        <v>41</v>
      </c>
      <c r="C1288" s="23"/>
      <c r="D1288" s="21"/>
      <c r="E1288" s="22"/>
      <c r="F1288" s="23">
        <f>+F1287</f>
        <v>0</v>
      </c>
      <c r="G1288" s="24">
        <f>ROUND(E1288*F1288,4)</f>
        <v>0</v>
      </c>
    </row>
    <row r="1289" spans="1:7" x14ac:dyDescent="0.2">
      <c r="A1289" s="89"/>
      <c r="B1289" s="87"/>
      <c r="C1289" s="23"/>
      <c r="D1289" s="21"/>
      <c r="E1289" s="22"/>
      <c r="F1289" s="23">
        <f>+F1288</f>
        <v>0</v>
      </c>
      <c r="G1289" s="24">
        <f>ROUND(E1289*F1289,4)</f>
        <v>0</v>
      </c>
    </row>
    <row r="1290" spans="1:7" x14ac:dyDescent="0.2">
      <c r="A1290" s="89"/>
      <c r="B1290" s="87"/>
      <c r="C1290" s="23"/>
      <c r="D1290" s="21"/>
      <c r="E1290" s="22"/>
      <c r="F1290" s="23"/>
      <c r="G1290" s="24"/>
    </row>
    <row r="1291" spans="1:7" x14ac:dyDescent="0.2">
      <c r="A1291" s="89"/>
      <c r="B1291" s="87"/>
      <c r="C1291" s="23"/>
      <c r="D1291" s="21"/>
      <c r="E1291" s="22"/>
      <c r="F1291" s="23"/>
      <c r="G1291" s="24"/>
    </row>
    <row r="1292" spans="1:7" x14ac:dyDescent="0.2">
      <c r="A1292" s="15"/>
      <c r="B1292" s="20"/>
      <c r="C1292" s="23"/>
      <c r="D1292" s="21"/>
      <c r="E1292" s="22"/>
      <c r="F1292" s="23"/>
      <c r="G1292" s="24"/>
    </row>
    <row r="1293" spans="1:7" x14ac:dyDescent="0.2">
      <c r="A1293" s="15"/>
      <c r="B1293" s="20"/>
      <c r="C1293" s="23"/>
      <c r="D1293" s="21"/>
      <c r="E1293" s="22"/>
      <c r="F1293" s="23"/>
      <c r="G1293" s="25"/>
    </row>
    <row r="1294" spans="1:7" ht="13.5" thickBot="1" x14ac:dyDescent="0.25">
      <c r="A1294" s="15"/>
      <c r="B1294" s="26" t="s">
        <v>7</v>
      </c>
      <c r="C1294" s="29"/>
      <c r="D1294" s="27"/>
      <c r="E1294" s="28"/>
      <c r="F1294" s="29"/>
      <c r="G1294" s="30">
        <f>SUM(G1287:G1293)</f>
        <v>0</v>
      </c>
    </row>
    <row r="1295" spans="1:7" ht="13.5" thickBot="1" x14ac:dyDescent="0.25">
      <c r="A1295" s="34"/>
      <c r="B1295" s="6" t="s">
        <v>8</v>
      </c>
      <c r="C1295" s="6"/>
      <c r="D1295" s="8"/>
      <c r="E1295" s="8"/>
      <c r="F1295" s="8"/>
      <c r="G1295" s="35" t="s">
        <v>9</v>
      </c>
    </row>
    <row r="1296" spans="1:7" ht="13.5" thickBot="1" x14ac:dyDescent="0.25">
      <c r="A1296" s="11"/>
      <c r="B1296" s="36" t="s">
        <v>4</v>
      </c>
      <c r="C1296" s="4"/>
      <c r="D1296" s="13" t="s">
        <v>10</v>
      </c>
      <c r="E1296" s="13" t="s">
        <v>34</v>
      </c>
      <c r="F1296" s="13" t="s">
        <v>43</v>
      </c>
      <c r="G1296" s="13" t="s">
        <v>44</v>
      </c>
    </row>
    <row r="1297" spans="1:7" x14ac:dyDescent="0.2">
      <c r="A1297" s="15"/>
      <c r="B1297" s="37"/>
      <c r="C1297" s="38"/>
      <c r="D1297" s="39"/>
      <c r="E1297" s="40"/>
      <c r="F1297" s="41"/>
      <c r="G1297" s="19"/>
    </row>
    <row r="1298" spans="1:7" x14ac:dyDescent="0.2">
      <c r="A1298" s="15"/>
      <c r="B1298" s="42"/>
      <c r="C1298" s="43"/>
      <c r="D1298" s="44"/>
      <c r="E1298" s="45"/>
      <c r="F1298" s="46"/>
      <c r="G1298" s="24"/>
    </row>
    <row r="1299" spans="1:7" x14ac:dyDescent="0.2">
      <c r="A1299" s="15"/>
      <c r="B1299" s="42"/>
      <c r="C1299" s="43"/>
      <c r="D1299" s="44"/>
      <c r="E1299" s="45"/>
      <c r="F1299" s="46"/>
      <c r="G1299" s="24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5"/>
    </row>
    <row r="1310" spans="1:7" ht="13.5" thickBot="1" x14ac:dyDescent="0.25">
      <c r="A1310" s="15"/>
      <c r="B1310" s="47" t="s">
        <v>11</v>
      </c>
      <c r="C1310" s="48"/>
      <c r="D1310" s="49"/>
      <c r="E1310" s="50"/>
      <c r="F1310" s="51"/>
      <c r="G1310" s="30">
        <f>SUM(G1297:G1309)</f>
        <v>0</v>
      </c>
    </row>
    <row r="1311" spans="1:7" ht="13.5" thickBot="1" x14ac:dyDescent="0.25">
      <c r="A1311" s="5"/>
      <c r="B1311" s="6" t="s">
        <v>12</v>
      </c>
      <c r="C1311" s="52"/>
      <c r="D1311" s="52"/>
      <c r="E1311" s="52"/>
      <c r="F1311" s="52"/>
      <c r="G1311" s="53"/>
    </row>
    <row r="1312" spans="1:7" ht="13.5" thickBot="1" x14ac:dyDescent="0.25">
      <c r="A1312" s="11"/>
      <c r="B1312" s="79" t="s">
        <v>4</v>
      </c>
      <c r="C1312" s="54"/>
      <c r="D1312" s="12" t="s">
        <v>10</v>
      </c>
      <c r="E1312" s="12" t="s">
        <v>22</v>
      </c>
      <c r="F1312" s="12" t="s">
        <v>45</v>
      </c>
      <c r="G1312" s="13" t="s">
        <v>44</v>
      </c>
    </row>
    <row r="1313" spans="1:7" x14ac:dyDescent="0.2">
      <c r="A1313" s="89"/>
      <c r="B1313" s="87"/>
      <c r="C1313" s="91"/>
      <c r="D1313" s="38"/>
      <c r="E1313" s="16"/>
      <c r="F1313" s="18"/>
      <c r="G1313" s="19">
        <f>ROUND(E1313*F1313,4)</f>
        <v>0</v>
      </c>
    </row>
    <row r="1314" spans="1:7" x14ac:dyDescent="0.2">
      <c r="A1314" s="89"/>
      <c r="B1314" s="87"/>
      <c r="C1314" s="76"/>
      <c r="D1314" s="43"/>
      <c r="E1314" s="21"/>
      <c r="F1314" s="23"/>
      <c r="G1314" s="24">
        <f>ROUND(E1314*F1314,4)</f>
        <v>0</v>
      </c>
    </row>
    <row r="1315" spans="1:7" x14ac:dyDescent="0.2">
      <c r="A1315" s="15"/>
      <c r="B1315" s="74"/>
      <c r="C1315" s="76"/>
      <c r="D1315" s="43"/>
      <c r="E1315" s="21"/>
      <c r="F1315" s="23"/>
      <c r="G1315" s="24"/>
    </row>
    <row r="1316" spans="1:7" x14ac:dyDescent="0.2">
      <c r="A1316" s="15"/>
      <c r="B1316" s="74"/>
      <c r="C1316" s="76"/>
      <c r="D1316" s="43"/>
      <c r="E1316" s="21"/>
      <c r="F1316" s="23"/>
      <c r="G1316" s="24"/>
    </row>
    <row r="1317" spans="1:7" x14ac:dyDescent="0.2">
      <c r="A1317" s="15"/>
      <c r="B1317" s="74"/>
      <c r="C1317" s="76"/>
      <c r="D1317" s="43"/>
      <c r="E1317" s="21"/>
      <c r="F1317" s="23"/>
      <c r="G1317" s="25"/>
    </row>
    <row r="1318" spans="1:7" ht="13.5" thickBot="1" x14ac:dyDescent="0.25">
      <c r="A1318" s="11"/>
      <c r="B1318" s="77" t="s">
        <v>13</v>
      </c>
      <c r="C1318" s="78"/>
      <c r="D1318" s="55"/>
      <c r="E1318" s="56"/>
      <c r="F1318" s="57"/>
      <c r="G1318" s="58">
        <f>SUM(G1313:G1317)</f>
        <v>0</v>
      </c>
    </row>
    <row r="1319" spans="1:7" x14ac:dyDescent="0.2">
      <c r="A1319" s="59"/>
      <c r="B1319" s="59"/>
      <c r="C1319" s="59"/>
      <c r="D1319" s="60" t="s">
        <v>14</v>
      </c>
      <c r="E1319" s="61"/>
      <c r="F1319" s="62"/>
      <c r="G1319" s="63">
        <f>+G1284+G1294+G1310+G1318</f>
        <v>0</v>
      </c>
    </row>
    <row r="1320" spans="1:7" x14ac:dyDescent="0.2">
      <c r="A1320" s="59"/>
      <c r="B1320" s="59"/>
      <c r="C1320" s="59"/>
      <c r="D1320" s="64" t="s">
        <v>15</v>
      </c>
      <c r="E1320" s="65"/>
      <c r="F1320" s="66"/>
      <c r="G1320" s="67">
        <f>ROUND(G1319*F1320,4)</f>
        <v>0</v>
      </c>
    </row>
    <row r="1321" spans="1:7" x14ac:dyDescent="0.2">
      <c r="A1321" s="59"/>
      <c r="B1321" s="59"/>
      <c r="C1321" s="59"/>
      <c r="D1321" s="64" t="s">
        <v>16</v>
      </c>
      <c r="E1321" s="65"/>
      <c r="F1321" s="66"/>
      <c r="G1321" s="67">
        <f>ROUND(G1319*F1321,4)</f>
        <v>0</v>
      </c>
    </row>
    <row r="1322" spans="1:7" x14ac:dyDescent="0.2">
      <c r="A1322" s="59"/>
      <c r="B1322" s="59"/>
      <c r="C1322" s="59"/>
      <c r="D1322" s="64" t="s">
        <v>17</v>
      </c>
      <c r="E1322" s="65"/>
      <c r="F1322" s="68"/>
      <c r="G1322" s="67">
        <f>+G1319+G1320+G1321</f>
        <v>0</v>
      </c>
    </row>
    <row r="1323" spans="1:7" ht="13.5" thickBot="1" x14ac:dyDescent="0.25">
      <c r="A1323" s="59"/>
      <c r="B1323" s="59"/>
      <c r="C1323" s="59"/>
      <c r="D1323" s="69" t="s">
        <v>18</v>
      </c>
      <c r="E1323" s="70"/>
      <c r="F1323" s="71"/>
      <c r="G1323" s="72">
        <f>ROUND(G1322,2)</f>
        <v>0</v>
      </c>
    </row>
    <row r="1324" spans="1:7" x14ac:dyDescent="0.2">
      <c r="A1324" s="59"/>
      <c r="B1324" s="59"/>
      <c r="C1324" s="59"/>
      <c r="D1324" s="59"/>
      <c r="E1324" s="59"/>
      <c r="F1324" s="59"/>
      <c r="G1324" s="59"/>
    </row>
    <row r="1325" spans="1:7" x14ac:dyDescent="0.2">
      <c r="A1325" s="59"/>
      <c r="B1325" s="73" t="s">
        <v>19</v>
      </c>
      <c r="C1325" s="59"/>
      <c r="D1325" s="59"/>
      <c r="E1325" s="59"/>
      <c r="F1325" s="74"/>
      <c r="G1325" s="59"/>
    </row>
    <row r="1327" spans="1:7" ht="13.5" thickBot="1" x14ac:dyDescent="0.25"/>
    <row r="1328" spans="1:7" ht="13.5" thickBot="1" x14ac:dyDescent="0.25">
      <c r="A1328" s="173" t="s">
        <v>0</v>
      </c>
      <c r="B1328" s="174"/>
      <c r="C1328" s="174"/>
      <c r="D1328" s="174"/>
      <c r="E1328" s="174"/>
      <c r="F1328" s="174"/>
      <c r="G1328" s="175"/>
    </row>
    <row r="1329" spans="1:7" x14ac:dyDescent="0.2">
      <c r="A1329" s="176" t="s">
        <v>103</v>
      </c>
      <c r="B1329" s="177"/>
      <c r="C1329" s="177"/>
      <c r="D1329" s="177"/>
      <c r="E1329" s="177"/>
      <c r="F1329" s="177"/>
      <c r="G1329" s="178"/>
    </row>
    <row r="1330" spans="1:7" ht="27.75" customHeight="1" x14ac:dyDescent="0.2">
      <c r="A1330" s="80"/>
      <c r="B1330" s="81"/>
      <c r="C1330" s="81"/>
      <c r="D1330" s="81"/>
      <c r="E1330" s="81"/>
      <c r="F1330" s="81"/>
      <c r="G1330" s="84"/>
    </row>
    <row r="1331" spans="1:7" x14ac:dyDescent="0.2">
      <c r="A1331" s="179" t="s">
        <v>74</v>
      </c>
      <c r="B1331" s="180"/>
      <c r="C1331" s="180"/>
      <c r="D1331" s="180"/>
      <c r="E1331" s="180"/>
      <c r="F1331" s="180"/>
      <c r="G1331" s="181"/>
    </row>
    <row r="1332" spans="1:7" x14ac:dyDescent="0.2">
      <c r="A1332" s="180" t="s">
        <v>73</v>
      </c>
      <c r="B1332" s="180"/>
      <c r="C1332" s="180"/>
      <c r="D1332" s="180"/>
      <c r="E1332" s="180"/>
      <c r="F1332" s="198" t="s">
        <v>42</v>
      </c>
      <c r="G1332" s="206"/>
    </row>
    <row r="1333" spans="1:7" x14ac:dyDescent="0.2">
      <c r="A1333" s="197" t="s">
        <v>20</v>
      </c>
      <c r="B1333" s="198"/>
      <c r="C1333" s="198"/>
      <c r="D1333" s="198"/>
      <c r="E1333" s="198"/>
      <c r="F1333" s="1"/>
      <c r="G1333" s="2"/>
    </row>
    <row r="1334" spans="1:7" ht="13.5" thickBot="1" x14ac:dyDescent="0.25">
      <c r="A1334" s="199" t="s">
        <v>21</v>
      </c>
      <c r="B1334" s="200"/>
      <c r="C1334" s="200"/>
      <c r="D1334" s="200"/>
      <c r="E1334" s="200"/>
      <c r="F1334" s="3"/>
      <c r="G1334" s="4"/>
    </row>
    <row r="1335" spans="1:7" ht="13.5" thickBot="1" x14ac:dyDescent="0.25">
      <c r="A1335" s="5" t="s">
        <v>2</v>
      </c>
      <c r="B1335" s="31" t="s">
        <v>3</v>
      </c>
      <c r="C1335" s="6"/>
      <c r="D1335" s="7"/>
      <c r="E1335" s="7"/>
      <c r="F1335" s="8"/>
      <c r="G1335" s="9"/>
    </row>
    <row r="1336" spans="1:7" ht="13.5" thickBot="1" x14ac:dyDescent="0.25">
      <c r="A1336" s="11"/>
      <c r="B1336" s="9" t="s">
        <v>4</v>
      </c>
      <c r="C1336" s="12" t="s">
        <v>22</v>
      </c>
      <c r="D1336" s="12" t="s">
        <v>23</v>
      </c>
      <c r="E1336" s="13" t="s">
        <v>24</v>
      </c>
      <c r="F1336" s="13" t="s">
        <v>25</v>
      </c>
      <c r="G1336" s="13" t="s">
        <v>26</v>
      </c>
    </row>
    <row r="1337" spans="1:7" x14ac:dyDescent="0.2">
      <c r="A1337" s="89">
        <v>6</v>
      </c>
      <c r="B1337" s="87" t="s">
        <v>33</v>
      </c>
      <c r="C1337" s="92"/>
      <c r="D1337" s="16"/>
      <c r="E1337" s="17"/>
      <c r="F1337" s="18"/>
      <c r="G1337" s="19">
        <f>ROUND(E1337*F1337,4)</f>
        <v>0</v>
      </c>
    </row>
    <row r="1338" spans="1:7" x14ac:dyDescent="0.2">
      <c r="A1338" s="89"/>
      <c r="B1338" s="88"/>
      <c r="C1338" s="93"/>
      <c r="D1338" s="21"/>
      <c r="E1338" s="22"/>
      <c r="F1338" s="23"/>
      <c r="G1338" s="24">
        <f>ROUND(+E1338*F1338,4)</f>
        <v>0</v>
      </c>
    </row>
    <row r="1339" spans="1:7" x14ac:dyDescent="0.2">
      <c r="A1339" s="89"/>
      <c r="B1339" s="87"/>
      <c r="C1339" s="93"/>
      <c r="D1339" s="21"/>
      <c r="E1339" s="22"/>
      <c r="F1339" s="23"/>
      <c r="G1339" s="24">
        <f>ROUND(+E1339*F1339,4)</f>
        <v>0</v>
      </c>
    </row>
    <row r="1340" spans="1:7" x14ac:dyDescent="0.2">
      <c r="A1340" s="89"/>
      <c r="B1340" s="87"/>
      <c r="C1340" s="93"/>
      <c r="D1340" s="21"/>
      <c r="E1340" s="22"/>
      <c r="F1340" s="23"/>
      <c r="G1340" s="24"/>
    </row>
    <row r="1341" spans="1:7" x14ac:dyDescent="0.2">
      <c r="A1341" s="89"/>
      <c r="B1341" s="87"/>
      <c r="C1341" s="93"/>
      <c r="D1341" s="21"/>
      <c r="E1341" s="22"/>
      <c r="F1341" s="23"/>
      <c r="G1341" s="24"/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0"/>
      <c r="D1343" s="21"/>
      <c r="E1343" s="22"/>
      <c r="F1343" s="23"/>
      <c r="G1343" s="24"/>
    </row>
    <row r="1344" spans="1:7" ht="16.5" x14ac:dyDescent="0.3">
      <c r="A1344" s="86"/>
      <c r="B1344" s="85"/>
      <c r="C1344" s="21"/>
      <c r="D1344" s="21"/>
      <c r="E1344" s="22"/>
      <c r="F1344" s="23"/>
      <c r="G1344" s="24"/>
    </row>
    <row r="1345" spans="1:7" x14ac:dyDescent="0.2">
      <c r="A1345" s="15"/>
      <c r="B1345" s="20"/>
      <c r="C1345" s="21"/>
      <c r="D1345" s="21"/>
      <c r="E1345" s="22"/>
      <c r="F1345" s="23"/>
      <c r="G1345" s="25"/>
    </row>
    <row r="1346" spans="1:7" ht="13.5" thickBot="1" x14ac:dyDescent="0.25">
      <c r="A1346" s="15"/>
      <c r="B1346" s="26" t="s">
        <v>5</v>
      </c>
      <c r="C1346" s="27"/>
      <c r="D1346" s="27"/>
      <c r="E1346" s="28"/>
      <c r="F1346" s="29"/>
      <c r="G1346" s="30">
        <f>SUM(G1337:G1345)</f>
        <v>0</v>
      </c>
    </row>
    <row r="1347" spans="1:7" ht="13.5" thickBot="1" x14ac:dyDescent="0.25">
      <c r="A1347" s="5"/>
      <c r="B1347" s="6" t="s">
        <v>6</v>
      </c>
      <c r="C1347" s="6"/>
      <c r="D1347" s="8"/>
      <c r="E1347" s="31"/>
      <c r="F1347" s="8"/>
      <c r="G1347" s="32"/>
    </row>
    <row r="1348" spans="1:7" ht="13.5" thickBot="1" x14ac:dyDescent="0.25">
      <c r="A1348" s="11"/>
      <c r="B1348" s="33" t="s">
        <v>76</v>
      </c>
      <c r="C1348" s="12" t="s">
        <v>34</v>
      </c>
      <c r="D1348" s="13" t="s">
        <v>35</v>
      </c>
      <c r="E1348" s="13" t="s">
        <v>24</v>
      </c>
      <c r="F1348" s="13" t="s">
        <v>36</v>
      </c>
      <c r="G1348" s="13" t="s">
        <v>26</v>
      </c>
    </row>
    <row r="1349" spans="1:7" x14ac:dyDescent="0.2">
      <c r="A1349" s="89">
        <v>1</v>
      </c>
      <c r="B1349" s="87" t="s">
        <v>37</v>
      </c>
      <c r="C1349" s="18"/>
      <c r="D1349" s="16"/>
      <c r="E1349" s="17"/>
      <c r="F1349" s="18">
        <f>+F1337</f>
        <v>0</v>
      </c>
      <c r="G1349" s="19">
        <f>ROUND(E1349*F1349,4)</f>
        <v>0</v>
      </c>
    </row>
    <row r="1350" spans="1:7" x14ac:dyDescent="0.2">
      <c r="A1350" s="89">
        <v>5</v>
      </c>
      <c r="B1350" s="87" t="s">
        <v>41</v>
      </c>
      <c r="C1350" s="23"/>
      <c r="D1350" s="21"/>
      <c r="E1350" s="22"/>
      <c r="F1350" s="23">
        <f>+F1349</f>
        <v>0</v>
      </c>
      <c r="G1350" s="24">
        <f>ROUND(E1350*F1350,4)</f>
        <v>0</v>
      </c>
    </row>
    <row r="1351" spans="1:7" x14ac:dyDescent="0.2">
      <c r="A1351" s="89"/>
      <c r="B1351" s="87"/>
      <c r="C1351" s="23"/>
      <c r="D1351" s="21"/>
      <c r="E1351" s="22"/>
      <c r="F1351" s="23">
        <f>+F1350</f>
        <v>0</v>
      </c>
      <c r="G1351" s="24">
        <f>ROUND(E1351*F1351,4)</f>
        <v>0</v>
      </c>
    </row>
    <row r="1352" spans="1:7" x14ac:dyDescent="0.2">
      <c r="A1352" s="89"/>
      <c r="B1352" s="87"/>
      <c r="C1352" s="23"/>
      <c r="D1352" s="21"/>
      <c r="E1352" s="22"/>
      <c r="F1352" s="23"/>
      <c r="G1352" s="24"/>
    </row>
    <row r="1353" spans="1:7" x14ac:dyDescent="0.2">
      <c r="A1353" s="89"/>
      <c r="B1353" s="87"/>
      <c r="C1353" s="23"/>
      <c r="D1353" s="21"/>
      <c r="E1353" s="22"/>
      <c r="F1353" s="23"/>
      <c r="G1353" s="24"/>
    </row>
    <row r="1354" spans="1:7" x14ac:dyDescent="0.2">
      <c r="A1354" s="15"/>
      <c r="B1354" s="20"/>
      <c r="C1354" s="23"/>
      <c r="D1354" s="21"/>
      <c r="E1354" s="22"/>
      <c r="F1354" s="23"/>
      <c r="G1354" s="24"/>
    </row>
    <row r="1355" spans="1:7" x14ac:dyDescent="0.2">
      <c r="A1355" s="15"/>
      <c r="B1355" s="20"/>
      <c r="C1355" s="23"/>
      <c r="D1355" s="21"/>
      <c r="E1355" s="22"/>
      <c r="F1355" s="23"/>
      <c r="G1355" s="25"/>
    </row>
    <row r="1356" spans="1:7" ht="13.5" thickBot="1" x14ac:dyDescent="0.25">
      <c r="A1356" s="15"/>
      <c r="B1356" s="26" t="s">
        <v>7</v>
      </c>
      <c r="C1356" s="29"/>
      <c r="D1356" s="27"/>
      <c r="E1356" s="28"/>
      <c r="F1356" s="29"/>
      <c r="G1356" s="30">
        <f>SUM(G1349:G1355)</f>
        <v>0</v>
      </c>
    </row>
    <row r="1357" spans="1:7" ht="13.5" thickBot="1" x14ac:dyDescent="0.25">
      <c r="A1357" s="34"/>
      <c r="B1357" s="6" t="s">
        <v>8</v>
      </c>
      <c r="C1357" s="6"/>
      <c r="D1357" s="8"/>
      <c r="E1357" s="8"/>
      <c r="F1357" s="8"/>
      <c r="G1357" s="35" t="s">
        <v>9</v>
      </c>
    </row>
    <row r="1358" spans="1:7" ht="13.5" thickBot="1" x14ac:dyDescent="0.25">
      <c r="A1358" s="11"/>
      <c r="B1358" s="36" t="s">
        <v>4</v>
      </c>
      <c r="C1358" s="4"/>
      <c r="D1358" s="13" t="s">
        <v>10</v>
      </c>
      <c r="E1358" s="13" t="s">
        <v>34</v>
      </c>
      <c r="F1358" s="13" t="s">
        <v>43</v>
      </c>
      <c r="G1358" s="13" t="s">
        <v>44</v>
      </c>
    </row>
    <row r="1359" spans="1:7" x14ac:dyDescent="0.2">
      <c r="A1359" s="15"/>
      <c r="B1359" s="37"/>
      <c r="C1359" s="38"/>
      <c r="D1359" s="39"/>
      <c r="E1359" s="40"/>
      <c r="F1359" s="41"/>
      <c r="G1359" s="19"/>
    </row>
    <row r="1360" spans="1:7" x14ac:dyDescent="0.2">
      <c r="A1360" s="15"/>
      <c r="B1360" s="42"/>
      <c r="C1360" s="43"/>
      <c r="D1360" s="44"/>
      <c r="E1360" s="45"/>
      <c r="F1360" s="46"/>
      <c r="G1360" s="24"/>
    </row>
    <row r="1361" spans="1:7" x14ac:dyDescent="0.2">
      <c r="A1361" s="15"/>
      <c r="B1361" s="42"/>
      <c r="C1361" s="43"/>
      <c r="D1361" s="44"/>
      <c r="E1361" s="45"/>
      <c r="F1361" s="46"/>
      <c r="G1361" s="24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5"/>
    </row>
    <row r="1372" spans="1:7" ht="13.5" thickBot="1" x14ac:dyDescent="0.25">
      <c r="A1372" s="15"/>
      <c r="B1372" s="47" t="s">
        <v>11</v>
      </c>
      <c r="C1372" s="48"/>
      <c r="D1372" s="49"/>
      <c r="E1372" s="50"/>
      <c r="F1372" s="51"/>
      <c r="G1372" s="30">
        <f>SUM(G1359:G1371)</f>
        <v>0</v>
      </c>
    </row>
    <row r="1373" spans="1:7" ht="13.5" thickBot="1" x14ac:dyDescent="0.25">
      <c r="A1373" s="5"/>
      <c r="B1373" s="6" t="s">
        <v>12</v>
      </c>
      <c r="C1373" s="52"/>
      <c r="D1373" s="52"/>
      <c r="E1373" s="52"/>
      <c r="F1373" s="52"/>
      <c r="G1373" s="53"/>
    </row>
    <row r="1374" spans="1:7" ht="13.5" thickBot="1" x14ac:dyDescent="0.25">
      <c r="A1374" s="11"/>
      <c r="B1374" s="79" t="s">
        <v>4</v>
      </c>
      <c r="C1374" s="54"/>
      <c r="D1374" s="12" t="s">
        <v>10</v>
      </c>
      <c r="E1374" s="12" t="s">
        <v>22</v>
      </c>
      <c r="F1374" s="12" t="s">
        <v>45</v>
      </c>
      <c r="G1374" s="13" t="s">
        <v>44</v>
      </c>
    </row>
    <row r="1375" spans="1:7" x14ac:dyDescent="0.2">
      <c r="A1375" s="89"/>
      <c r="B1375" s="87"/>
      <c r="C1375" s="91"/>
      <c r="D1375" s="38"/>
      <c r="E1375" s="16"/>
      <c r="F1375" s="18"/>
      <c r="G1375" s="19">
        <f>ROUND(E1375*F1375,4)</f>
        <v>0</v>
      </c>
    </row>
    <row r="1376" spans="1:7" x14ac:dyDescent="0.2">
      <c r="A1376" s="89"/>
      <c r="B1376" s="87"/>
      <c r="C1376" s="76"/>
      <c r="D1376" s="43"/>
      <c r="E1376" s="21"/>
      <c r="F1376" s="23"/>
      <c r="G1376" s="24">
        <f>ROUND(E1376*F1376,4)</f>
        <v>0</v>
      </c>
    </row>
    <row r="1377" spans="1:7" x14ac:dyDescent="0.2">
      <c r="A1377" s="15"/>
      <c r="B1377" s="74"/>
      <c r="C1377" s="76"/>
      <c r="D1377" s="43"/>
      <c r="E1377" s="21"/>
      <c r="F1377" s="23"/>
      <c r="G1377" s="24"/>
    </row>
    <row r="1378" spans="1:7" x14ac:dyDescent="0.2">
      <c r="A1378" s="15"/>
      <c r="B1378" s="74"/>
      <c r="C1378" s="76"/>
      <c r="D1378" s="43"/>
      <c r="E1378" s="21"/>
      <c r="F1378" s="23"/>
      <c r="G1378" s="24"/>
    </row>
    <row r="1379" spans="1:7" x14ac:dyDescent="0.2">
      <c r="A1379" s="15"/>
      <c r="B1379" s="74"/>
      <c r="C1379" s="76"/>
      <c r="D1379" s="43"/>
      <c r="E1379" s="21"/>
      <c r="F1379" s="23"/>
      <c r="G1379" s="25"/>
    </row>
    <row r="1380" spans="1:7" ht="13.5" thickBot="1" x14ac:dyDescent="0.25">
      <c r="A1380" s="11"/>
      <c r="B1380" s="77" t="s">
        <v>13</v>
      </c>
      <c r="C1380" s="78"/>
      <c r="D1380" s="55"/>
      <c r="E1380" s="56"/>
      <c r="F1380" s="57"/>
      <c r="G1380" s="58">
        <f>SUM(G1375:G1379)</f>
        <v>0</v>
      </c>
    </row>
    <row r="1381" spans="1:7" x14ac:dyDescent="0.2">
      <c r="A1381" s="59"/>
      <c r="B1381" s="59"/>
      <c r="C1381" s="59"/>
      <c r="D1381" s="60" t="s">
        <v>14</v>
      </c>
      <c r="E1381" s="61"/>
      <c r="F1381" s="62"/>
      <c r="G1381" s="63">
        <f>+G1346+G1356+G1372+G1380</f>
        <v>0</v>
      </c>
    </row>
    <row r="1382" spans="1:7" x14ac:dyDescent="0.2">
      <c r="A1382" s="59"/>
      <c r="B1382" s="59"/>
      <c r="C1382" s="59"/>
      <c r="D1382" s="64" t="s">
        <v>15</v>
      </c>
      <c r="E1382" s="65"/>
      <c r="F1382" s="66"/>
      <c r="G1382" s="67">
        <f>ROUND(G1381*F1382,4)</f>
        <v>0</v>
      </c>
    </row>
    <row r="1383" spans="1:7" x14ac:dyDescent="0.2">
      <c r="A1383" s="59"/>
      <c r="B1383" s="59"/>
      <c r="C1383" s="59"/>
      <c r="D1383" s="64" t="s">
        <v>16</v>
      </c>
      <c r="E1383" s="65"/>
      <c r="F1383" s="66"/>
      <c r="G1383" s="67">
        <f>ROUND(G1381*F1383,4)</f>
        <v>0</v>
      </c>
    </row>
    <row r="1384" spans="1:7" x14ac:dyDescent="0.2">
      <c r="A1384" s="59"/>
      <c r="B1384" s="59"/>
      <c r="C1384" s="59"/>
      <c r="D1384" s="64" t="s">
        <v>17</v>
      </c>
      <c r="E1384" s="65"/>
      <c r="F1384" s="68"/>
      <c r="G1384" s="67">
        <f>+G1381+G1382+G1383</f>
        <v>0</v>
      </c>
    </row>
    <row r="1385" spans="1:7" ht="13.5" thickBot="1" x14ac:dyDescent="0.25">
      <c r="A1385" s="59"/>
      <c r="B1385" s="59"/>
      <c r="C1385" s="59"/>
      <c r="D1385" s="69" t="s">
        <v>18</v>
      </c>
      <c r="E1385" s="70"/>
      <c r="F1385" s="71"/>
      <c r="G1385" s="72">
        <f>ROUND(G1384,2)</f>
        <v>0</v>
      </c>
    </row>
    <row r="1386" spans="1:7" x14ac:dyDescent="0.2">
      <c r="A1386" s="59"/>
      <c r="B1386" s="59"/>
      <c r="C1386" s="59"/>
      <c r="D1386" s="59"/>
      <c r="E1386" s="59"/>
      <c r="F1386" s="59"/>
      <c r="G1386" s="59"/>
    </row>
    <row r="1387" spans="1:7" x14ac:dyDescent="0.2">
      <c r="A1387" s="59"/>
      <c r="B1387" s="73" t="s">
        <v>19</v>
      </c>
      <c r="C1387" s="59"/>
      <c r="D1387" s="59"/>
      <c r="E1387" s="59"/>
      <c r="F1387" s="74"/>
      <c r="G1387" s="59"/>
    </row>
    <row r="1389" spans="1:7" ht="13.5" thickBot="1" x14ac:dyDescent="0.25"/>
    <row r="1390" spans="1:7" ht="13.5" thickBot="1" x14ac:dyDescent="0.25">
      <c r="A1390" s="173" t="s">
        <v>0</v>
      </c>
      <c r="B1390" s="174"/>
      <c r="C1390" s="174"/>
      <c r="D1390" s="174"/>
      <c r="E1390" s="174"/>
      <c r="F1390" s="174"/>
      <c r="G1390" s="175"/>
    </row>
    <row r="1391" spans="1:7" x14ac:dyDescent="0.2">
      <c r="A1391" s="176" t="s">
        <v>103</v>
      </c>
      <c r="B1391" s="177"/>
      <c r="C1391" s="177"/>
      <c r="D1391" s="177"/>
      <c r="E1391" s="177"/>
      <c r="F1391" s="177"/>
      <c r="G1391" s="178"/>
    </row>
    <row r="1392" spans="1:7" x14ac:dyDescent="0.2">
      <c r="A1392" s="80"/>
      <c r="B1392" s="81"/>
      <c r="C1392" s="81"/>
      <c r="D1392" s="81"/>
      <c r="E1392" s="81"/>
      <c r="F1392" s="81"/>
      <c r="G1392" s="84"/>
    </row>
    <row r="1393" spans="1:7" x14ac:dyDescent="0.2">
      <c r="A1393" s="207" t="s">
        <v>80</v>
      </c>
      <c r="B1393" s="208"/>
      <c r="C1393" s="208"/>
      <c r="D1393" s="208"/>
      <c r="E1393" s="208"/>
      <c r="F1393" s="208"/>
      <c r="G1393" s="209"/>
    </row>
    <row r="1394" spans="1:7" x14ac:dyDescent="0.2">
      <c r="A1394" s="208" t="s">
        <v>75</v>
      </c>
      <c r="B1394" s="208"/>
      <c r="C1394" s="208"/>
      <c r="D1394" s="208"/>
      <c r="E1394" s="208"/>
      <c r="F1394" s="210" t="s">
        <v>42</v>
      </c>
      <c r="G1394" s="211"/>
    </row>
    <row r="1395" spans="1:7" x14ac:dyDescent="0.2">
      <c r="A1395" s="197" t="s">
        <v>20</v>
      </c>
      <c r="B1395" s="198"/>
      <c r="C1395" s="198"/>
      <c r="D1395" s="198"/>
      <c r="E1395" s="198"/>
      <c r="F1395" s="1"/>
      <c r="G1395" s="2"/>
    </row>
    <row r="1396" spans="1:7" ht="13.5" thickBot="1" x14ac:dyDescent="0.25">
      <c r="A1396" s="199" t="s">
        <v>21</v>
      </c>
      <c r="B1396" s="200"/>
      <c r="C1396" s="200"/>
      <c r="D1396" s="200"/>
      <c r="E1396" s="200"/>
      <c r="F1396" s="3"/>
      <c r="G1396" s="4"/>
    </row>
    <row r="1397" spans="1:7" ht="13.5" thickBot="1" x14ac:dyDescent="0.25">
      <c r="A1397" s="5" t="s">
        <v>2</v>
      </c>
      <c r="B1397" s="31" t="s">
        <v>3</v>
      </c>
      <c r="C1397" s="6"/>
      <c r="D1397" s="7"/>
      <c r="E1397" s="7"/>
      <c r="F1397" s="8"/>
      <c r="G1397" s="9"/>
    </row>
    <row r="1398" spans="1:7" ht="13.5" thickBot="1" x14ac:dyDescent="0.25">
      <c r="A1398" s="11"/>
      <c r="B1398" s="9" t="s">
        <v>4</v>
      </c>
      <c r="C1398" s="12" t="s">
        <v>22</v>
      </c>
      <c r="D1398" s="12" t="s">
        <v>23</v>
      </c>
      <c r="E1398" s="13" t="s">
        <v>24</v>
      </c>
      <c r="F1398" s="13" t="s">
        <v>25</v>
      </c>
      <c r="G1398" s="13" t="s">
        <v>26</v>
      </c>
    </row>
    <row r="1399" spans="1:7" x14ac:dyDescent="0.2">
      <c r="A1399" s="89">
        <v>1</v>
      </c>
      <c r="B1399" s="87" t="str">
        <f>VLOOKUP(A1399,[1]!EQUIPO,3)</f>
        <v>Herramienta menor</v>
      </c>
      <c r="C1399" s="92"/>
      <c r="D1399" s="16"/>
      <c r="E1399" s="17"/>
      <c r="F1399" s="18"/>
      <c r="G1399" s="19">
        <f>ROUND(E1399*F1399,4)</f>
        <v>0</v>
      </c>
    </row>
    <row r="1400" spans="1:7" x14ac:dyDescent="0.2">
      <c r="A1400" s="89"/>
      <c r="B1400" s="87"/>
      <c r="C1400" s="93"/>
      <c r="D1400" s="21"/>
      <c r="E1400" s="22"/>
      <c r="F1400" s="23"/>
      <c r="G1400" s="24">
        <f>ROUND(+E1400*F1400,4)</f>
        <v>0</v>
      </c>
    </row>
    <row r="1401" spans="1:7" x14ac:dyDescent="0.2">
      <c r="A1401" s="89"/>
      <c r="B1401" s="87"/>
      <c r="C1401" s="93"/>
      <c r="D1401" s="21"/>
      <c r="E1401" s="22"/>
      <c r="F1401" s="23"/>
      <c r="G1401" s="24">
        <f>ROUND(+E1401*F1401,4)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/>
    </row>
    <row r="1403" spans="1:7" x14ac:dyDescent="0.2">
      <c r="A1403" s="89"/>
      <c r="B1403" s="87"/>
      <c r="C1403" s="93"/>
      <c r="D1403" s="21"/>
      <c r="E1403" s="22"/>
      <c r="F1403" s="23"/>
      <c r="G1403" s="24"/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0"/>
      <c r="D1405" s="21"/>
      <c r="E1405" s="22"/>
      <c r="F1405" s="23"/>
      <c r="G1405" s="24"/>
    </row>
    <row r="1406" spans="1:7" ht="16.5" x14ac:dyDescent="0.3">
      <c r="A1406" s="86"/>
      <c r="B1406" s="85"/>
      <c r="C1406" s="21"/>
      <c r="D1406" s="21"/>
      <c r="E1406" s="22"/>
      <c r="F1406" s="23"/>
      <c r="G1406" s="24"/>
    </row>
    <row r="1407" spans="1:7" x14ac:dyDescent="0.2">
      <c r="A1407" s="15"/>
      <c r="B1407" s="20"/>
      <c r="C1407" s="21"/>
      <c r="D1407" s="21"/>
      <c r="E1407" s="22"/>
      <c r="F1407" s="23"/>
      <c r="G1407" s="25"/>
    </row>
    <row r="1408" spans="1:7" ht="13.5" thickBot="1" x14ac:dyDescent="0.25">
      <c r="A1408" s="15"/>
      <c r="B1408" s="26" t="s">
        <v>5</v>
      </c>
      <c r="C1408" s="27"/>
      <c r="D1408" s="27"/>
      <c r="E1408" s="28"/>
      <c r="F1408" s="29"/>
      <c r="G1408" s="30">
        <f>SUM(G1399:G1407)</f>
        <v>0</v>
      </c>
    </row>
    <row r="1409" spans="1:7" ht="13.5" thickBot="1" x14ac:dyDescent="0.25">
      <c r="A1409" s="5"/>
      <c r="B1409" s="6" t="s">
        <v>6</v>
      </c>
      <c r="C1409" s="6"/>
      <c r="D1409" s="8"/>
      <c r="E1409" s="31"/>
      <c r="F1409" s="8"/>
      <c r="G1409" s="32"/>
    </row>
    <row r="1410" spans="1:7" ht="13.5" thickBot="1" x14ac:dyDescent="0.25">
      <c r="A1410" s="11"/>
      <c r="B1410" s="33" t="s">
        <v>76</v>
      </c>
      <c r="C1410" s="12" t="s">
        <v>34</v>
      </c>
      <c r="D1410" s="13" t="s">
        <v>35</v>
      </c>
      <c r="E1410" s="13" t="s">
        <v>24</v>
      </c>
      <c r="F1410" s="13" t="s">
        <v>36</v>
      </c>
      <c r="G1410" s="13" t="s">
        <v>26</v>
      </c>
    </row>
    <row r="1411" spans="1:7" x14ac:dyDescent="0.2">
      <c r="A1411" s="89">
        <v>2</v>
      </c>
      <c r="B1411" s="87" t="s">
        <v>38</v>
      </c>
      <c r="C1411" s="18"/>
      <c r="D1411" s="16"/>
      <c r="E1411" s="17"/>
      <c r="F1411" s="18">
        <f>+F1399</f>
        <v>0</v>
      </c>
      <c r="G1411" s="19">
        <f>ROUND(E1411*F1411,4)</f>
        <v>0</v>
      </c>
    </row>
    <row r="1412" spans="1:7" x14ac:dyDescent="0.2">
      <c r="A1412" s="89">
        <v>3</v>
      </c>
      <c r="B1412" s="87" t="s">
        <v>39</v>
      </c>
      <c r="C1412" s="23"/>
      <c r="D1412" s="21"/>
      <c r="E1412" s="22"/>
      <c r="F1412" s="23">
        <f>+F1411</f>
        <v>0</v>
      </c>
      <c r="G1412" s="24">
        <f>ROUND(E1412*F1412,4)</f>
        <v>0</v>
      </c>
    </row>
    <row r="1413" spans="1:7" x14ac:dyDescent="0.2">
      <c r="A1413" s="89">
        <v>4</v>
      </c>
      <c r="B1413" s="87" t="s">
        <v>40</v>
      </c>
      <c r="C1413" s="23"/>
      <c r="D1413" s="21"/>
      <c r="E1413" s="22"/>
      <c r="F1413" s="23">
        <f>+F1412</f>
        <v>0</v>
      </c>
      <c r="G1413" s="24">
        <f>ROUND(E1413*F1413,4)</f>
        <v>0</v>
      </c>
    </row>
    <row r="1414" spans="1:7" x14ac:dyDescent="0.2">
      <c r="A1414" s="89"/>
      <c r="B1414" s="87"/>
      <c r="C1414" s="23"/>
      <c r="D1414" s="21"/>
      <c r="E1414" s="22"/>
      <c r="F1414" s="23"/>
      <c r="G1414" s="24"/>
    </row>
    <row r="1415" spans="1:7" x14ac:dyDescent="0.2">
      <c r="A1415" s="89"/>
      <c r="B1415" s="87"/>
      <c r="C1415" s="23"/>
      <c r="D1415" s="21"/>
      <c r="E1415" s="22"/>
      <c r="F1415" s="23"/>
      <c r="G1415" s="24"/>
    </row>
    <row r="1416" spans="1:7" x14ac:dyDescent="0.2">
      <c r="A1416" s="15"/>
      <c r="B1416" s="20"/>
      <c r="C1416" s="23"/>
      <c r="D1416" s="21"/>
      <c r="E1416" s="22"/>
      <c r="F1416" s="23"/>
      <c r="G1416" s="24"/>
    </row>
    <row r="1417" spans="1:7" x14ac:dyDescent="0.2">
      <c r="A1417" s="15"/>
      <c r="B1417" s="20"/>
      <c r="C1417" s="23"/>
      <c r="D1417" s="21"/>
      <c r="E1417" s="22"/>
      <c r="F1417" s="23"/>
      <c r="G1417" s="25"/>
    </row>
    <row r="1418" spans="1:7" ht="13.5" thickBot="1" x14ac:dyDescent="0.25">
      <c r="A1418" s="15"/>
      <c r="B1418" s="26" t="s">
        <v>7</v>
      </c>
      <c r="C1418" s="29"/>
      <c r="D1418" s="27"/>
      <c r="E1418" s="28"/>
      <c r="F1418" s="29"/>
      <c r="G1418" s="30">
        <f>SUM(G1411:G1417)</f>
        <v>0</v>
      </c>
    </row>
    <row r="1419" spans="1:7" ht="13.5" thickBot="1" x14ac:dyDescent="0.25">
      <c r="A1419" s="34"/>
      <c r="B1419" s="6" t="s">
        <v>8</v>
      </c>
      <c r="C1419" s="6"/>
      <c r="D1419" s="8"/>
      <c r="E1419" s="8"/>
      <c r="F1419" s="8"/>
      <c r="G1419" s="35" t="s">
        <v>9</v>
      </c>
    </row>
    <row r="1420" spans="1:7" ht="13.5" thickBot="1" x14ac:dyDescent="0.25">
      <c r="A1420" s="11"/>
      <c r="B1420" s="36" t="s">
        <v>4</v>
      </c>
      <c r="C1420" s="4"/>
      <c r="D1420" s="13" t="s">
        <v>10</v>
      </c>
      <c r="E1420" s="13" t="s">
        <v>34</v>
      </c>
      <c r="F1420" s="13" t="s">
        <v>43</v>
      </c>
      <c r="G1420" s="13" t="s">
        <v>44</v>
      </c>
    </row>
    <row r="1421" spans="1:7" x14ac:dyDescent="0.2">
      <c r="A1421" s="15"/>
      <c r="B1421" s="37"/>
      <c r="C1421" s="38"/>
      <c r="D1421" s="39"/>
      <c r="E1421" s="40"/>
      <c r="F1421" s="41"/>
      <c r="G1421" s="19"/>
    </row>
    <row r="1422" spans="1:7" x14ac:dyDescent="0.2">
      <c r="A1422" s="15"/>
      <c r="B1422" s="42"/>
      <c r="C1422" s="43"/>
      <c r="D1422" s="44"/>
      <c r="E1422" s="45"/>
      <c r="F1422" s="46"/>
      <c r="G1422" s="24"/>
    </row>
    <row r="1423" spans="1:7" x14ac:dyDescent="0.2">
      <c r="A1423" s="15"/>
      <c r="B1423" s="42"/>
      <c r="C1423" s="43"/>
      <c r="D1423" s="44"/>
      <c r="E1423" s="45"/>
      <c r="F1423" s="46"/>
      <c r="G1423" s="24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5"/>
    </row>
    <row r="1434" spans="1:7" ht="13.5" thickBot="1" x14ac:dyDescent="0.25">
      <c r="A1434" s="15"/>
      <c r="B1434" s="47" t="s">
        <v>11</v>
      </c>
      <c r="C1434" s="48"/>
      <c r="D1434" s="49"/>
      <c r="E1434" s="50"/>
      <c r="F1434" s="51"/>
      <c r="G1434" s="30">
        <f>SUM(G1421:G1433)</f>
        <v>0</v>
      </c>
    </row>
    <row r="1435" spans="1:7" ht="13.5" thickBot="1" x14ac:dyDescent="0.25">
      <c r="A1435" s="5"/>
      <c r="B1435" s="6" t="s">
        <v>12</v>
      </c>
      <c r="C1435" s="52"/>
      <c r="D1435" s="52"/>
      <c r="E1435" s="52"/>
      <c r="F1435" s="52"/>
      <c r="G1435" s="53"/>
    </row>
    <row r="1436" spans="1:7" ht="13.5" thickBot="1" x14ac:dyDescent="0.25">
      <c r="A1436" s="11"/>
      <c r="B1436" s="79" t="s">
        <v>4</v>
      </c>
      <c r="C1436" s="54"/>
      <c r="D1436" s="12" t="s">
        <v>10</v>
      </c>
      <c r="E1436" s="12" t="s">
        <v>22</v>
      </c>
      <c r="F1436" s="12" t="s">
        <v>45</v>
      </c>
      <c r="G1436" s="13" t="s">
        <v>44</v>
      </c>
    </row>
    <row r="1437" spans="1:7" x14ac:dyDescent="0.2">
      <c r="A1437" s="89"/>
      <c r="B1437" s="87"/>
      <c r="C1437" s="91"/>
      <c r="D1437" s="38"/>
      <c r="E1437" s="16"/>
      <c r="F1437" s="18"/>
      <c r="G1437" s="19">
        <f>ROUND(E1437*F1437,4)</f>
        <v>0</v>
      </c>
    </row>
    <row r="1438" spans="1:7" x14ac:dyDescent="0.2">
      <c r="A1438" s="89"/>
      <c r="B1438" s="87"/>
      <c r="C1438" s="76"/>
      <c r="D1438" s="43"/>
      <c r="E1438" s="21"/>
      <c r="F1438" s="23"/>
      <c r="G1438" s="24">
        <f>ROUND(E1438*F1438,4)</f>
        <v>0</v>
      </c>
    </row>
    <row r="1439" spans="1:7" x14ac:dyDescent="0.2">
      <c r="A1439" s="15"/>
      <c r="B1439" s="74"/>
      <c r="C1439" s="76"/>
      <c r="D1439" s="43"/>
      <c r="E1439" s="21"/>
      <c r="F1439" s="23"/>
      <c r="G1439" s="24"/>
    </row>
    <row r="1440" spans="1:7" x14ac:dyDescent="0.2">
      <c r="A1440" s="15"/>
      <c r="B1440" s="74"/>
      <c r="C1440" s="76"/>
      <c r="D1440" s="43"/>
      <c r="E1440" s="21"/>
      <c r="F1440" s="23"/>
      <c r="G1440" s="24"/>
    </row>
    <row r="1441" spans="1:7" x14ac:dyDescent="0.2">
      <c r="A1441" s="15"/>
      <c r="B1441" s="74"/>
      <c r="C1441" s="76"/>
      <c r="D1441" s="43"/>
      <c r="E1441" s="21"/>
      <c r="F1441" s="23"/>
      <c r="G1441" s="25"/>
    </row>
    <row r="1442" spans="1:7" ht="13.5" thickBot="1" x14ac:dyDescent="0.25">
      <c r="A1442" s="11"/>
      <c r="B1442" s="77" t="s">
        <v>13</v>
      </c>
      <c r="C1442" s="78"/>
      <c r="D1442" s="55"/>
      <c r="E1442" s="56"/>
      <c r="F1442" s="57"/>
      <c r="G1442" s="58">
        <f>SUM(G1437:G1441)</f>
        <v>0</v>
      </c>
    </row>
    <row r="1443" spans="1:7" x14ac:dyDescent="0.2">
      <c r="A1443" s="59"/>
      <c r="B1443" s="59"/>
      <c r="C1443" s="59"/>
      <c r="D1443" s="60" t="s">
        <v>14</v>
      </c>
      <c r="E1443" s="61"/>
      <c r="F1443" s="62"/>
      <c r="G1443" s="63">
        <f>+G1408+G1418+G1434+G1442</f>
        <v>0</v>
      </c>
    </row>
    <row r="1444" spans="1:7" x14ac:dyDescent="0.2">
      <c r="A1444" s="59"/>
      <c r="B1444" s="59"/>
      <c r="C1444" s="59"/>
      <c r="D1444" s="64" t="s">
        <v>15</v>
      </c>
      <c r="E1444" s="65"/>
      <c r="F1444" s="66"/>
      <c r="G1444" s="67">
        <f>ROUND(G1443*F1444,4)</f>
        <v>0</v>
      </c>
    </row>
    <row r="1445" spans="1:7" x14ac:dyDescent="0.2">
      <c r="A1445" s="59"/>
      <c r="B1445" s="59"/>
      <c r="C1445" s="59"/>
      <c r="D1445" s="64" t="s">
        <v>16</v>
      </c>
      <c r="E1445" s="65"/>
      <c r="F1445" s="66"/>
      <c r="G1445" s="67">
        <f>ROUND(G1443*F1445,4)</f>
        <v>0</v>
      </c>
    </row>
    <row r="1446" spans="1:7" x14ac:dyDescent="0.2">
      <c r="A1446" s="59"/>
      <c r="B1446" s="59"/>
      <c r="C1446" s="59"/>
      <c r="D1446" s="64" t="s">
        <v>17</v>
      </c>
      <c r="E1446" s="65"/>
      <c r="F1446" s="68"/>
      <c r="G1446" s="67">
        <f>+G1443+G1444+G1445</f>
        <v>0</v>
      </c>
    </row>
    <row r="1447" spans="1:7" ht="13.5" thickBot="1" x14ac:dyDescent="0.25">
      <c r="A1447" s="59"/>
      <c r="B1447" s="59"/>
      <c r="C1447" s="59"/>
      <c r="D1447" s="69" t="s">
        <v>18</v>
      </c>
      <c r="E1447" s="70"/>
      <c r="F1447" s="71"/>
      <c r="G1447" s="72">
        <f>ROUND(G1446,2)</f>
        <v>0</v>
      </c>
    </row>
    <row r="1448" spans="1:7" x14ac:dyDescent="0.2">
      <c r="A1448" s="59"/>
      <c r="B1448" s="59"/>
      <c r="C1448" s="59"/>
      <c r="D1448" s="59"/>
      <c r="E1448" s="59"/>
      <c r="F1448" s="59"/>
      <c r="G1448" s="59"/>
    </row>
    <row r="1449" spans="1:7" x14ac:dyDescent="0.2">
      <c r="A1449" s="59"/>
      <c r="B1449" s="73" t="s">
        <v>19</v>
      </c>
      <c r="C1449" s="59"/>
      <c r="D1449" s="59"/>
      <c r="E1449" s="59"/>
      <c r="F1449" s="74"/>
      <c r="G1449" s="59"/>
    </row>
  </sheetData>
  <mergeCells count="161">
    <mergeCell ref="A954:E954"/>
    <mergeCell ref="A890:E890"/>
    <mergeCell ref="A949:G949"/>
    <mergeCell ref="A951:G951"/>
    <mergeCell ref="F952:G952"/>
    <mergeCell ref="A953:E953"/>
    <mergeCell ref="F890:G890"/>
    <mergeCell ref="A891:E891"/>
    <mergeCell ref="A892:E892"/>
    <mergeCell ref="A948:G948"/>
    <mergeCell ref="A952:E952"/>
    <mergeCell ref="A762:E762"/>
    <mergeCell ref="A822:G822"/>
    <mergeCell ref="A823:G823"/>
    <mergeCell ref="A763:E763"/>
    <mergeCell ref="A825:G825"/>
    <mergeCell ref="F826:G826"/>
    <mergeCell ref="A827:E827"/>
    <mergeCell ref="A828:E828"/>
    <mergeCell ref="A889:G889"/>
    <mergeCell ref="A826:E826"/>
    <mergeCell ref="A886:G886"/>
    <mergeCell ref="A887:G887"/>
    <mergeCell ref="A761:E761"/>
    <mergeCell ref="A693:G693"/>
    <mergeCell ref="A694:G694"/>
    <mergeCell ref="A696:G696"/>
    <mergeCell ref="A697:E697"/>
    <mergeCell ref="F697:G697"/>
    <mergeCell ref="A698:E698"/>
    <mergeCell ref="A699:E699"/>
    <mergeCell ref="A760:G760"/>
    <mergeCell ref="F761:G761"/>
    <mergeCell ref="A757:G757"/>
    <mergeCell ref="A758:G758"/>
    <mergeCell ref="A630:G630"/>
    <mergeCell ref="A631:G631"/>
    <mergeCell ref="A573:E573"/>
    <mergeCell ref="A574:E574"/>
    <mergeCell ref="A633:G633"/>
    <mergeCell ref="A634:E634"/>
    <mergeCell ref="F634:G634"/>
    <mergeCell ref="A635:E635"/>
    <mergeCell ref="A636:E636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1012:G1012"/>
    <mergeCell ref="A1013:G1013"/>
    <mergeCell ref="A1015:G1015"/>
    <mergeCell ref="A1016:E1016"/>
    <mergeCell ref="F1016:G1016"/>
    <mergeCell ref="A6:E6"/>
    <mergeCell ref="A70:G70"/>
    <mergeCell ref="F71:G71"/>
    <mergeCell ref="A73:E73"/>
    <mergeCell ref="A130:G130"/>
    <mergeCell ref="A448:E448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442:G442"/>
    <mergeCell ref="A443:G443"/>
    <mergeCell ref="A446:E446"/>
    <mergeCell ref="F446:G446"/>
    <mergeCell ref="A445:G445"/>
    <mergeCell ref="A1395:E1395"/>
    <mergeCell ref="A1396:E1396"/>
    <mergeCell ref="A1333:E1333"/>
    <mergeCell ref="A1334:E1334"/>
    <mergeCell ref="A1390:G1390"/>
    <mergeCell ref="A1391:G1391"/>
    <mergeCell ref="A1393:G1393"/>
    <mergeCell ref="A1148:E1148"/>
    <mergeCell ref="A1328:G1328"/>
    <mergeCell ref="A1329:G1329"/>
    <mergeCell ref="A1331:G1331"/>
    <mergeCell ref="A1332:E1332"/>
    <mergeCell ref="F1332:G1332"/>
    <mergeCell ref="A1394:E1394"/>
    <mergeCell ref="F1394:G1394"/>
    <mergeCell ref="A1204:G1204"/>
    <mergeCell ref="A1205:G1205"/>
    <mergeCell ref="A1207:G1207"/>
    <mergeCell ref="A1208:E1208"/>
    <mergeCell ref="F1208:G1208"/>
    <mergeCell ref="A1209:E1209"/>
    <mergeCell ref="A1210:E1210"/>
    <mergeCell ref="A1266:G1266"/>
    <mergeCell ref="A1267:G1267"/>
    <mergeCell ref="A568:G568"/>
    <mergeCell ref="A569:G569"/>
    <mergeCell ref="A571:G571"/>
    <mergeCell ref="A572:E572"/>
    <mergeCell ref="F572:G572"/>
    <mergeCell ref="A447:E447"/>
    <mergeCell ref="A507:G507"/>
    <mergeCell ref="A509:G509"/>
    <mergeCell ref="F510:G510"/>
    <mergeCell ref="A511:E511"/>
    <mergeCell ref="A506:G506"/>
    <mergeCell ref="A510:E510"/>
    <mergeCell ref="A512:E512"/>
    <mergeCell ref="A1271:E1271"/>
    <mergeCell ref="A1272:E1272"/>
    <mergeCell ref="A1017:E1017"/>
    <mergeCell ref="A1018:E1018"/>
    <mergeCell ref="A1076:G1076"/>
    <mergeCell ref="A1077:G1077"/>
    <mergeCell ref="A1079:G1079"/>
    <mergeCell ref="A1143:G1143"/>
    <mergeCell ref="A1145:G1145"/>
    <mergeCell ref="A1146:E1146"/>
    <mergeCell ref="F1146:G1146"/>
    <mergeCell ref="A1147:E1147"/>
    <mergeCell ref="A1080:E1080"/>
    <mergeCell ref="F1080:G1080"/>
    <mergeCell ref="A1081:E1081"/>
    <mergeCell ref="A1082:E1082"/>
    <mergeCell ref="A1142:G1142"/>
    <mergeCell ref="A255:G255"/>
    <mergeCell ref="A256:G256"/>
    <mergeCell ref="A258:G258"/>
    <mergeCell ref="A259:E259"/>
    <mergeCell ref="F259:G259"/>
    <mergeCell ref="A260:E260"/>
    <mergeCell ref="A261:E261"/>
    <mergeCell ref="A1269:G1269"/>
    <mergeCell ref="A1270:E1270"/>
    <mergeCell ref="F1270:G1270"/>
    <mergeCell ref="A318:G318"/>
    <mergeCell ref="A319:G319"/>
    <mergeCell ref="A321:G321"/>
    <mergeCell ref="A322:E322"/>
    <mergeCell ref="F322:G322"/>
    <mergeCell ref="A323:E323"/>
    <mergeCell ref="A324:E324"/>
    <mergeCell ref="A380:G380"/>
    <mergeCell ref="A381:G381"/>
    <mergeCell ref="A383:G383"/>
    <mergeCell ref="A384:E384"/>
    <mergeCell ref="F384:G384"/>
    <mergeCell ref="A385:E385"/>
    <mergeCell ref="A386:E386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5"/>
  <sheetViews>
    <sheetView tabSelected="1" zoomScale="90" zoomScaleNormal="90" workbookViewId="0">
      <selection activeCell="C31" sqref="C31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73" t="s">
        <v>0</v>
      </c>
      <c r="B1" s="174"/>
      <c r="C1" s="174"/>
      <c r="D1" s="174"/>
      <c r="E1" s="174"/>
      <c r="F1" s="174"/>
      <c r="G1" s="175"/>
    </row>
    <row r="2" spans="1:8" ht="27" customHeight="1" x14ac:dyDescent="0.2">
      <c r="A2" s="176" t="s">
        <v>103</v>
      </c>
      <c r="B2" s="177"/>
      <c r="C2" s="177"/>
      <c r="D2" s="177"/>
      <c r="E2" s="177"/>
      <c r="F2" s="177"/>
      <c r="G2" s="178"/>
      <c r="H2">
        <v>1</v>
      </c>
    </row>
    <row r="3" spans="1:8" x14ac:dyDescent="0.2">
      <c r="A3" s="154"/>
      <c r="B3" s="155"/>
      <c r="C3" s="155"/>
      <c r="D3" s="155"/>
      <c r="E3" s="155"/>
      <c r="F3" s="155"/>
      <c r="G3" s="156"/>
    </row>
    <row r="4" spans="1:8" x14ac:dyDescent="0.2">
      <c r="A4" s="179" t="s">
        <v>77</v>
      </c>
      <c r="B4" s="180"/>
      <c r="C4" s="180"/>
      <c r="D4" s="180"/>
      <c r="E4" s="180"/>
      <c r="F4" s="180"/>
      <c r="G4" s="181"/>
    </row>
    <row r="5" spans="1:8" x14ac:dyDescent="0.2">
      <c r="A5" s="180" t="s">
        <v>108</v>
      </c>
      <c r="B5" s="180"/>
      <c r="C5" s="180"/>
      <c r="D5" s="180"/>
      <c r="E5" s="180"/>
      <c r="F5" s="198" t="s">
        <v>42</v>
      </c>
      <c r="G5" s="206"/>
    </row>
    <row r="6" spans="1:8" x14ac:dyDescent="0.2">
      <c r="A6" s="197" t="s">
        <v>20</v>
      </c>
      <c r="B6" s="198"/>
      <c r="C6" s="198"/>
      <c r="D6" s="198"/>
      <c r="E6" s="198"/>
      <c r="F6" s="1"/>
      <c r="G6" s="2"/>
    </row>
    <row r="7" spans="1:8" ht="13.5" thickBot="1" x14ac:dyDescent="0.25">
      <c r="A7" s="199" t="s">
        <v>21</v>
      </c>
      <c r="B7" s="200"/>
      <c r="C7" s="200"/>
      <c r="D7" s="200"/>
      <c r="E7" s="200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8" x14ac:dyDescent="0.2">
      <c r="A11" s="89"/>
      <c r="B11" s="88"/>
      <c r="C11" s="93"/>
      <c r="D11" s="21"/>
      <c r="E11" s="22"/>
      <c r="F11" s="23"/>
      <c r="G11" s="24">
        <f>ROUND(+E11*F11,4)</f>
        <v>0</v>
      </c>
    </row>
    <row r="12" spans="1:8" x14ac:dyDescent="0.2">
      <c r="A12" s="89"/>
      <c r="B12" s="87"/>
      <c r="C12" s="93"/>
      <c r="D12" s="21"/>
      <c r="E12" s="22"/>
      <c r="F12" s="23"/>
      <c r="G12" s="24">
        <f>ROUND(+E12*F12,4)</f>
        <v>0</v>
      </c>
    </row>
    <row r="13" spans="1:8" x14ac:dyDescent="0.2">
      <c r="A13" s="89"/>
      <c r="B13" s="87"/>
      <c r="C13" s="93"/>
      <c r="D13" s="21"/>
      <c r="E13" s="22"/>
      <c r="F13" s="23"/>
      <c r="G13" s="24"/>
    </row>
    <row r="14" spans="1:8" x14ac:dyDescent="0.2">
      <c r="A14" s="89"/>
      <c r="B14" s="87"/>
      <c r="C14" s="93"/>
      <c r="D14" s="21"/>
      <c r="E14" s="22"/>
      <c r="F14" s="23"/>
      <c r="G14" s="24"/>
    </row>
    <row r="15" spans="1:8" x14ac:dyDescent="0.2">
      <c r="A15" s="89"/>
      <c r="B15" s="87"/>
      <c r="C15" s="93"/>
      <c r="D15" s="21"/>
      <c r="E15" s="22"/>
      <c r="F15" s="23"/>
      <c r="G15" s="24"/>
    </row>
    <row r="16" spans="1:8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94">
        <v>2</v>
      </c>
      <c r="B22" s="87" t="s">
        <v>38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3</v>
      </c>
      <c r="B23" s="87" t="s">
        <v>39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4</v>
      </c>
      <c r="B24" s="87" t="s">
        <v>40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2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43"/>
      <c r="C27" s="23"/>
      <c r="D27" s="21"/>
      <c r="E27" s="22"/>
      <c r="F27" s="23"/>
      <c r="G27" s="24"/>
    </row>
    <row r="28" spans="1:7" x14ac:dyDescent="0.2">
      <c r="A28" s="15"/>
      <c r="B28" s="43"/>
      <c r="C28" s="23"/>
      <c r="D28" s="21"/>
      <c r="E28" s="22"/>
      <c r="F28" s="23"/>
      <c r="G28" s="25"/>
    </row>
    <row r="29" spans="1:7" ht="13.5" thickBot="1" x14ac:dyDescent="0.25">
      <c r="A29" s="11"/>
      <c r="B29" s="48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3</v>
      </c>
      <c r="B49" s="87" t="s">
        <v>78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3" spans="1:7" ht="13.5" thickBot="1" x14ac:dyDescent="0.25">
      <c r="A63" s="59"/>
      <c r="B63" s="73"/>
      <c r="C63" s="59"/>
      <c r="D63" s="59"/>
      <c r="E63" s="59"/>
      <c r="F63" s="74"/>
      <c r="G63" s="59"/>
    </row>
    <row r="64" spans="1:7" ht="13.5" thickBot="1" x14ac:dyDescent="0.25">
      <c r="A64" s="173" t="s">
        <v>0</v>
      </c>
      <c r="B64" s="174"/>
      <c r="C64" s="174"/>
      <c r="D64" s="174"/>
      <c r="E64" s="174"/>
      <c r="F64" s="174"/>
      <c r="G64" s="175"/>
    </row>
    <row r="65" spans="1:7" x14ac:dyDescent="0.2">
      <c r="A65" s="176" t="s">
        <v>103</v>
      </c>
      <c r="B65" s="177"/>
      <c r="C65" s="177"/>
      <c r="D65" s="177"/>
      <c r="E65" s="177"/>
      <c r="F65" s="177"/>
      <c r="G65" s="178"/>
    </row>
    <row r="66" spans="1:7" x14ac:dyDescent="0.2">
      <c r="A66" s="154"/>
      <c r="B66" s="155"/>
      <c r="C66" s="155"/>
      <c r="D66" s="155"/>
      <c r="E66" s="155"/>
      <c r="F66" s="155"/>
      <c r="G66" s="156"/>
    </row>
    <row r="67" spans="1:7" x14ac:dyDescent="0.2">
      <c r="A67" s="179" t="s">
        <v>79</v>
      </c>
      <c r="B67" s="180"/>
      <c r="C67" s="180"/>
      <c r="D67" s="180"/>
      <c r="E67" s="180"/>
      <c r="F67" s="180"/>
      <c r="G67" s="181"/>
    </row>
    <row r="68" spans="1:7" x14ac:dyDescent="0.2">
      <c r="A68" s="180" t="s">
        <v>109</v>
      </c>
      <c r="B68" s="180"/>
      <c r="C68" s="180"/>
      <c r="D68" s="180"/>
      <c r="E68" s="180"/>
      <c r="F68" s="198" t="s">
        <v>42</v>
      </c>
      <c r="G68" s="206"/>
    </row>
    <row r="69" spans="1:7" x14ac:dyDescent="0.2">
      <c r="A69" s="197" t="s">
        <v>20</v>
      </c>
      <c r="B69" s="198"/>
      <c r="C69" s="198"/>
      <c r="D69" s="198"/>
      <c r="E69" s="198"/>
      <c r="F69" s="1"/>
      <c r="G69" s="2"/>
    </row>
    <row r="70" spans="1:7" ht="13.5" thickBot="1" x14ac:dyDescent="0.25">
      <c r="A70" s="199" t="s">
        <v>21</v>
      </c>
      <c r="B70" s="200"/>
      <c r="C70" s="200"/>
      <c r="D70" s="200"/>
      <c r="E70" s="200"/>
      <c r="F70" s="3"/>
      <c r="G70" s="4"/>
    </row>
    <row r="71" spans="1:7" ht="13.5" thickBot="1" x14ac:dyDescent="0.25">
      <c r="A71" s="5" t="s">
        <v>2</v>
      </c>
      <c r="B71" s="31" t="s">
        <v>3</v>
      </c>
      <c r="C71" s="6"/>
      <c r="D71" s="7"/>
      <c r="E71" s="7"/>
      <c r="F71" s="8"/>
      <c r="G71" s="9"/>
    </row>
    <row r="72" spans="1:7" ht="13.5" thickBot="1" x14ac:dyDescent="0.25">
      <c r="A72" s="11"/>
      <c r="B72" s="9" t="s">
        <v>4</v>
      </c>
      <c r="C72" s="12" t="s">
        <v>22</v>
      </c>
      <c r="D72" s="12" t="s">
        <v>23</v>
      </c>
      <c r="E72" s="13" t="s">
        <v>24</v>
      </c>
      <c r="F72" s="13" t="s">
        <v>25</v>
      </c>
      <c r="G72" s="13" t="s">
        <v>26</v>
      </c>
    </row>
    <row r="73" spans="1:7" x14ac:dyDescent="0.2">
      <c r="A73" s="89">
        <v>1</v>
      </c>
      <c r="B73" s="87" t="str">
        <f>VLOOKUP(A73,[1]!EQUIPO,3)</f>
        <v>Herramienta menor</v>
      </c>
      <c r="C73" s="92"/>
      <c r="D73" s="16"/>
      <c r="E73" s="17"/>
      <c r="F73" s="18"/>
      <c r="G73" s="19">
        <f>ROUND(E73*F73,4)</f>
        <v>0</v>
      </c>
    </row>
    <row r="74" spans="1:7" x14ac:dyDescent="0.2">
      <c r="A74" s="89"/>
      <c r="B74" s="88"/>
      <c r="C74" s="93"/>
      <c r="D74" s="21"/>
      <c r="E74" s="22"/>
      <c r="F74" s="23"/>
      <c r="G74" s="24">
        <f>ROUND(+E74*F74,4)</f>
        <v>0</v>
      </c>
    </row>
    <row r="75" spans="1:7" x14ac:dyDescent="0.2">
      <c r="A75" s="89"/>
      <c r="B75" s="87"/>
      <c r="C75" s="93"/>
      <c r="D75" s="21"/>
      <c r="E75" s="22"/>
      <c r="F75" s="23"/>
      <c r="G75" s="24">
        <f>ROUND(+E75*F75,4)</f>
        <v>0</v>
      </c>
    </row>
    <row r="76" spans="1:7" x14ac:dyDescent="0.2">
      <c r="A76" s="89"/>
      <c r="B76" s="87"/>
      <c r="C76" s="93"/>
      <c r="D76" s="21"/>
      <c r="E76" s="22"/>
      <c r="F76" s="23"/>
      <c r="G76" s="24"/>
    </row>
    <row r="77" spans="1:7" x14ac:dyDescent="0.2">
      <c r="A77" s="89"/>
      <c r="B77" s="87"/>
      <c r="C77" s="93"/>
      <c r="D77" s="21"/>
      <c r="E77" s="22"/>
      <c r="F77" s="23"/>
      <c r="G77" s="24"/>
    </row>
    <row r="78" spans="1:7" x14ac:dyDescent="0.2">
      <c r="A78" s="89"/>
      <c r="B78" s="87"/>
      <c r="C78" s="93"/>
      <c r="D78" s="21"/>
      <c r="E78" s="22"/>
      <c r="F78" s="23"/>
      <c r="G78" s="24"/>
    </row>
    <row r="79" spans="1:7" x14ac:dyDescent="0.2">
      <c r="A79" s="89"/>
      <c r="B79" s="87"/>
      <c r="C79" s="90"/>
      <c r="D79" s="21"/>
      <c r="E79" s="22"/>
      <c r="F79" s="23"/>
      <c r="G79" s="24"/>
    </row>
    <row r="80" spans="1:7" ht="16.5" x14ac:dyDescent="0.3">
      <c r="A80" s="86"/>
      <c r="B80" s="85"/>
      <c r="C80" s="21"/>
      <c r="D80" s="21"/>
      <c r="E80" s="22"/>
      <c r="F80" s="23"/>
      <c r="G80" s="24"/>
    </row>
    <row r="81" spans="1:7" x14ac:dyDescent="0.2">
      <c r="A81" s="15"/>
      <c r="B81" s="20"/>
      <c r="C81" s="21"/>
      <c r="D81" s="21"/>
      <c r="E81" s="22"/>
      <c r="F81" s="23"/>
      <c r="G81" s="25"/>
    </row>
    <row r="82" spans="1:7" ht="13.5" thickBot="1" x14ac:dyDescent="0.25">
      <c r="A82" s="15"/>
      <c r="B82" s="26" t="s">
        <v>5</v>
      </c>
      <c r="C82" s="27"/>
      <c r="D82" s="27"/>
      <c r="E82" s="28"/>
      <c r="F82" s="29"/>
      <c r="G82" s="30">
        <f>SUM(G73:G81)</f>
        <v>0</v>
      </c>
    </row>
    <row r="83" spans="1:7" ht="13.5" thickBot="1" x14ac:dyDescent="0.25">
      <c r="A83" s="5"/>
      <c r="B83" s="6" t="s">
        <v>6</v>
      </c>
      <c r="C83" s="6"/>
      <c r="D83" s="8"/>
      <c r="E83" s="31"/>
      <c r="F83" s="8"/>
      <c r="G83" s="32"/>
    </row>
    <row r="84" spans="1:7" ht="13.5" thickBot="1" x14ac:dyDescent="0.25">
      <c r="A84" s="11"/>
      <c r="B84" s="33" t="s">
        <v>76</v>
      </c>
      <c r="C84" s="12" t="s">
        <v>34</v>
      </c>
      <c r="D84" s="13" t="s">
        <v>35</v>
      </c>
      <c r="E84" s="13" t="s">
        <v>24</v>
      </c>
      <c r="F84" s="13" t="s">
        <v>36</v>
      </c>
      <c r="G84" s="13" t="s">
        <v>26</v>
      </c>
    </row>
    <row r="85" spans="1:7" x14ac:dyDescent="0.2">
      <c r="A85" s="89">
        <v>2</v>
      </c>
      <c r="B85" s="87" t="s">
        <v>38</v>
      </c>
      <c r="C85" s="18"/>
      <c r="D85" s="16"/>
      <c r="E85" s="17"/>
      <c r="F85" s="18">
        <f>+F73</f>
        <v>0</v>
      </c>
      <c r="G85" s="19">
        <f>ROUND(E85*F85,4)</f>
        <v>0</v>
      </c>
    </row>
    <row r="86" spans="1:7" x14ac:dyDescent="0.2">
      <c r="A86" s="89">
        <v>3</v>
      </c>
      <c r="B86" s="87" t="s">
        <v>39</v>
      </c>
      <c r="C86" s="23"/>
      <c r="D86" s="21"/>
      <c r="E86" s="22"/>
      <c r="F86" s="23">
        <f>+F85</f>
        <v>0</v>
      </c>
      <c r="G86" s="24">
        <f>ROUND(E86*F86,4)</f>
        <v>0</v>
      </c>
    </row>
    <row r="87" spans="1:7" x14ac:dyDescent="0.2">
      <c r="A87" s="89">
        <v>4</v>
      </c>
      <c r="B87" s="87" t="s">
        <v>40</v>
      </c>
      <c r="C87" s="23"/>
      <c r="D87" s="21"/>
      <c r="E87" s="22"/>
      <c r="F87" s="23">
        <f>+F86</f>
        <v>0</v>
      </c>
      <c r="G87" s="24">
        <f>ROUND(E87*F87,4)</f>
        <v>0</v>
      </c>
    </row>
    <row r="88" spans="1:7" x14ac:dyDescent="0.2">
      <c r="A88" s="89"/>
      <c r="B88" s="87"/>
      <c r="C88" s="23"/>
      <c r="D88" s="21"/>
      <c r="E88" s="22"/>
      <c r="F88" s="23"/>
      <c r="G88" s="24"/>
    </row>
    <row r="89" spans="1:7" x14ac:dyDescent="0.2">
      <c r="A89" s="89"/>
      <c r="B89" s="87"/>
      <c r="C89" s="23"/>
      <c r="D89" s="21"/>
      <c r="E89" s="22"/>
      <c r="F89" s="23"/>
      <c r="G89" s="24"/>
    </row>
    <row r="90" spans="1:7" x14ac:dyDescent="0.2">
      <c r="A90" s="15"/>
      <c r="B90" s="20"/>
      <c r="C90" s="23"/>
      <c r="D90" s="21"/>
      <c r="E90" s="22"/>
      <c r="F90" s="23"/>
      <c r="G90" s="24"/>
    </row>
    <row r="91" spans="1:7" x14ac:dyDescent="0.2">
      <c r="A91" s="15"/>
      <c r="B91" s="20"/>
      <c r="C91" s="23"/>
      <c r="D91" s="21"/>
      <c r="E91" s="22"/>
      <c r="F91" s="23"/>
      <c r="G91" s="25"/>
    </row>
    <row r="92" spans="1:7" ht="13.5" thickBot="1" x14ac:dyDescent="0.25">
      <c r="A92" s="15"/>
      <c r="B92" s="26" t="s">
        <v>7</v>
      </c>
      <c r="C92" s="29"/>
      <c r="D92" s="27"/>
      <c r="E92" s="28"/>
      <c r="F92" s="29"/>
      <c r="G92" s="30">
        <f>SUM(G85:G91)</f>
        <v>0</v>
      </c>
    </row>
    <row r="93" spans="1:7" ht="13.5" thickBot="1" x14ac:dyDescent="0.25">
      <c r="A93" s="34"/>
      <c r="B93" s="6" t="s">
        <v>8</v>
      </c>
      <c r="C93" s="6"/>
      <c r="D93" s="8"/>
      <c r="E93" s="8"/>
      <c r="F93" s="8"/>
      <c r="G93" s="35" t="s">
        <v>9</v>
      </c>
    </row>
    <row r="94" spans="1:7" ht="13.5" thickBot="1" x14ac:dyDescent="0.25">
      <c r="A94" s="11"/>
      <c r="B94" s="36" t="s">
        <v>4</v>
      </c>
      <c r="C94" s="4"/>
      <c r="D94" s="13" t="s">
        <v>10</v>
      </c>
      <c r="E94" s="13" t="s">
        <v>34</v>
      </c>
      <c r="F94" s="13" t="s">
        <v>43</v>
      </c>
      <c r="G94" s="13" t="s">
        <v>44</v>
      </c>
    </row>
    <row r="95" spans="1:7" x14ac:dyDescent="0.2">
      <c r="A95" s="15"/>
      <c r="B95" s="37"/>
      <c r="C95" s="38"/>
      <c r="D95" s="39"/>
      <c r="E95" s="40"/>
      <c r="F95" s="41"/>
      <c r="G95" s="19"/>
    </row>
    <row r="96" spans="1:7" x14ac:dyDescent="0.2">
      <c r="A96" s="15"/>
      <c r="B96" s="42"/>
      <c r="C96" s="43"/>
      <c r="D96" s="44"/>
      <c r="E96" s="45"/>
      <c r="F96" s="46"/>
      <c r="G96" s="24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5"/>
    </row>
    <row r="108" spans="1:7" ht="13.5" thickBot="1" x14ac:dyDescent="0.25">
      <c r="A108" s="15"/>
      <c r="B108" s="47" t="s">
        <v>11</v>
      </c>
      <c r="C108" s="48"/>
      <c r="D108" s="49"/>
      <c r="E108" s="50"/>
      <c r="F108" s="51"/>
      <c r="G108" s="30">
        <f>SUM(G95:G107)</f>
        <v>0</v>
      </c>
    </row>
    <row r="109" spans="1:7" ht="13.5" thickBot="1" x14ac:dyDescent="0.25">
      <c r="A109" s="5"/>
      <c r="B109" s="6" t="s">
        <v>12</v>
      </c>
      <c r="C109" s="52"/>
      <c r="D109" s="52"/>
      <c r="E109" s="52"/>
      <c r="F109" s="52"/>
      <c r="G109" s="53"/>
    </row>
    <row r="110" spans="1:7" ht="13.5" thickBot="1" x14ac:dyDescent="0.25">
      <c r="A110" s="11"/>
      <c r="B110" s="79" t="s">
        <v>4</v>
      </c>
      <c r="C110" s="54"/>
      <c r="D110" s="12" t="s">
        <v>10</v>
      </c>
      <c r="E110" s="12" t="s">
        <v>22</v>
      </c>
      <c r="F110" s="12" t="s">
        <v>45</v>
      </c>
      <c r="G110" s="13" t="s">
        <v>44</v>
      </c>
    </row>
    <row r="111" spans="1:7" x14ac:dyDescent="0.2">
      <c r="A111" s="89">
        <v>1</v>
      </c>
      <c r="B111" s="87" t="s">
        <v>29</v>
      </c>
      <c r="C111" s="91"/>
      <c r="D111" s="38"/>
      <c r="E111" s="16"/>
      <c r="F111" s="18"/>
      <c r="G111" s="19">
        <f>ROUND(E111*F111,4)</f>
        <v>0</v>
      </c>
    </row>
    <row r="112" spans="1:7" x14ac:dyDescent="0.2">
      <c r="A112" s="89">
        <v>2</v>
      </c>
      <c r="B112" s="87" t="s">
        <v>30</v>
      </c>
      <c r="C112" s="76"/>
      <c r="D112" s="43"/>
      <c r="E112" s="21"/>
      <c r="F112" s="23"/>
      <c r="G112" s="24">
        <f>ROUND(E112*F112,4)</f>
        <v>0</v>
      </c>
    </row>
    <row r="113" spans="1:7" x14ac:dyDescent="0.2">
      <c r="A113" s="15"/>
      <c r="B113" s="74"/>
      <c r="C113" s="76"/>
      <c r="D113" s="43"/>
      <c r="E113" s="21"/>
      <c r="F113" s="23"/>
      <c r="G113" s="24"/>
    </row>
    <row r="114" spans="1:7" x14ac:dyDescent="0.2">
      <c r="A114" s="15"/>
      <c r="B114" s="74"/>
      <c r="C114" s="76"/>
      <c r="D114" s="43"/>
      <c r="E114" s="21"/>
      <c r="F114" s="23"/>
      <c r="G114" s="24"/>
    </row>
    <row r="115" spans="1:7" x14ac:dyDescent="0.2">
      <c r="A115" s="15"/>
      <c r="B115" s="74"/>
      <c r="C115" s="76"/>
      <c r="D115" s="43"/>
      <c r="E115" s="21"/>
      <c r="F115" s="23"/>
      <c r="G115" s="25"/>
    </row>
    <row r="116" spans="1:7" ht="13.5" thickBot="1" x14ac:dyDescent="0.25">
      <c r="A116" s="11"/>
      <c r="B116" s="77" t="s">
        <v>13</v>
      </c>
      <c r="C116" s="78"/>
      <c r="D116" s="55"/>
      <c r="E116" s="56"/>
      <c r="F116" s="57"/>
      <c r="G116" s="58">
        <f>SUM(G111:G115)</f>
        <v>0</v>
      </c>
    </row>
    <row r="117" spans="1:7" x14ac:dyDescent="0.2">
      <c r="A117" s="59"/>
      <c r="B117" s="59"/>
      <c r="C117" s="59"/>
      <c r="D117" s="60" t="s">
        <v>14</v>
      </c>
      <c r="E117" s="61"/>
      <c r="F117" s="62"/>
      <c r="G117" s="63">
        <f>+G82+G92+G108+G116</f>
        <v>0</v>
      </c>
    </row>
    <row r="118" spans="1:7" x14ac:dyDescent="0.2">
      <c r="A118" s="59"/>
      <c r="B118" s="59"/>
      <c r="C118" s="59"/>
      <c r="D118" s="64" t="s">
        <v>15</v>
      </c>
      <c r="E118" s="65"/>
      <c r="F118" s="66"/>
      <c r="G118" s="67">
        <f>ROUND(G117*F118,4)</f>
        <v>0</v>
      </c>
    </row>
    <row r="119" spans="1:7" x14ac:dyDescent="0.2">
      <c r="A119" s="59"/>
      <c r="B119" s="59"/>
      <c r="C119" s="59"/>
      <c r="D119" s="64" t="s">
        <v>16</v>
      </c>
      <c r="E119" s="65"/>
      <c r="F119" s="66"/>
      <c r="G119" s="67">
        <f>ROUND(G117*F119,4)</f>
        <v>0</v>
      </c>
    </row>
    <row r="120" spans="1:7" x14ac:dyDescent="0.2">
      <c r="A120" s="59"/>
      <c r="B120" s="59"/>
      <c r="C120" s="59"/>
      <c r="D120" s="64" t="s">
        <v>17</v>
      </c>
      <c r="E120" s="65"/>
      <c r="F120" s="68"/>
      <c r="G120" s="67">
        <f>+G117+G118+G119</f>
        <v>0</v>
      </c>
    </row>
    <row r="121" spans="1:7" ht="13.5" thickBot="1" x14ac:dyDescent="0.25">
      <c r="A121" s="59"/>
      <c r="B121" s="59"/>
      <c r="C121" s="59"/>
      <c r="D121" s="69" t="s">
        <v>18</v>
      </c>
      <c r="E121" s="70"/>
      <c r="F121" s="71"/>
      <c r="G121" s="72">
        <f>ROUND(G120,2)</f>
        <v>0</v>
      </c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73" t="s">
        <v>19</v>
      </c>
      <c r="C123" s="59"/>
      <c r="D123" s="59"/>
      <c r="E123" s="59"/>
      <c r="F123" s="74"/>
      <c r="G123" s="59"/>
    </row>
    <row r="126" spans="1:7" ht="13.5" thickBot="1" x14ac:dyDescent="0.25"/>
    <row r="127" spans="1:7" ht="13.5" thickBot="1" x14ac:dyDescent="0.25">
      <c r="A127" s="173" t="s">
        <v>0</v>
      </c>
      <c r="B127" s="174"/>
      <c r="C127" s="174"/>
      <c r="D127" s="174"/>
      <c r="E127" s="174"/>
      <c r="F127" s="174"/>
      <c r="G127" s="175"/>
    </row>
    <row r="128" spans="1:7" x14ac:dyDescent="0.2">
      <c r="A128" s="176" t="s">
        <v>103</v>
      </c>
      <c r="B128" s="177"/>
      <c r="C128" s="177"/>
      <c r="D128" s="177"/>
      <c r="E128" s="177"/>
      <c r="F128" s="177"/>
      <c r="G128" s="178"/>
    </row>
    <row r="129" spans="1:7" x14ac:dyDescent="0.2">
      <c r="A129" s="154"/>
      <c r="B129" s="155"/>
      <c r="C129" s="155"/>
      <c r="D129" s="155"/>
      <c r="E129" s="155"/>
      <c r="F129" s="155"/>
      <c r="G129" s="156"/>
    </row>
    <row r="130" spans="1:7" x14ac:dyDescent="0.2">
      <c r="A130" s="179" t="s">
        <v>113</v>
      </c>
      <c r="B130" s="180"/>
      <c r="C130" s="180"/>
      <c r="D130" s="180"/>
      <c r="E130" s="180"/>
      <c r="F130" s="180"/>
      <c r="G130" s="181"/>
    </row>
    <row r="131" spans="1:7" x14ac:dyDescent="0.2">
      <c r="A131" s="180" t="s">
        <v>110</v>
      </c>
      <c r="B131" s="180"/>
      <c r="C131" s="180"/>
      <c r="D131" s="180"/>
      <c r="E131" s="180"/>
      <c r="F131" s="198" t="s">
        <v>42</v>
      </c>
      <c r="G131" s="206"/>
    </row>
    <row r="132" spans="1:7" x14ac:dyDescent="0.2">
      <c r="A132" s="197" t="s">
        <v>20</v>
      </c>
      <c r="B132" s="198"/>
      <c r="C132" s="198"/>
      <c r="D132" s="198"/>
      <c r="E132" s="198"/>
      <c r="F132" s="1"/>
      <c r="G132" s="2"/>
    </row>
    <row r="133" spans="1:7" ht="13.5" thickBot="1" x14ac:dyDescent="0.25">
      <c r="A133" s="199" t="s">
        <v>21</v>
      </c>
      <c r="B133" s="200"/>
      <c r="C133" s="200"/>
      <c r="D133" s="200"/>
      <c r="E133" s="200"/>
      <c r="F133" s="3"/>
      <c r="G133" s="4"/>
    </row>
    <row r="134" spans="1:7" ht="13.5" thickBot="1" x14ac:dyDescent="0.25">
      <c r="A134" s="5" t="s">
        <v>2</v>
      </c>
      <c r="B134" s="31" t="s">
        <v>3</v>
      </c>
      <c r="C134" s="6"/>
      <c r="D134" s="7"/>
      <c r="E134" s="7"/>
      <c r="F134" s="8"/>
      <c r="G134" s="9"/>
    </row>
    <row r="135" spans="1:7" ht="13.5" thickBot="1" x14ac:dyDescent="0.25">
      <c r="A135" s="11"/>
      <c r="B135" s="9" t="s">
        <v>4</v>
      </c>
      <c r="C135" s="12" t="s">
        <v>22</v>
      </c>
      <c r="D135" s="12" t="s">
        <v>23</v>
      </c>
      <c r="E135" s="13" t="s">
        <v>24</v>
      </c>
      <c r="F135" s="13" t="s">
        <v>25</v>
      </c>
      <c r="G135" s="13" t="s">
        <v>26</v>
      </c>
    </row>
    <row r="136" spans="1:7" x14ac:dyDescent="0.2">
      <c r="A136" s="89">
        <v>1</v>
      </c>
      <c r="B136" s="87" t="str">
        <f>VLOOKUP(A136,[1]!EQUIPO,3)</f>
        <v>Herramienta menor</v>
      </c>
      <c r="C136" s="92"/>
      <c r="D136" s="16"/>
      <c r="E136" s="17"/>
      <c r="F136" s="18"/>
      <c r="G136" s="19">
        <f>ROUND(E136*F136,4)</f>
        <v>0</v>
      </c>
    </row>
    <row r="137" spans="1:7" x14ac:dyDescent="0.2">
      <c r="A137" s="89"/>
      <c r="B137" s="88"/>
      <c r="C137" s="93"/>
      <c r="D137" s="21"/>
      <c r="E137" s="22"/>
      <c r="F137" s="23"/>
      <c r="G137" s="24">
        <f>ROUND(+E137*F137,4)</f>
        <v>0</v>
      </c>
    </row>
    <row r="138" spans="1:7" x14ac:dyDescent="0.2">
      <c r="A138" s="89"/>
      <c r="B138" s="87"/>
      <c r="C138" s="93"/>
      <c r="D138" s="21"/>
      <c r="E138" s="22"/>
      <c r="F138" s="23"/>
      <c r="G138" s="24">
        <f>ROUND(+E138*F138,4)</f>
        <v>0</v>
      </c>
    </row>
    <row r="139" spans="1:7" x14ac:dyDescent="0.2">
      <c r="A139" s="89"/>
      <c r="B139" s="87"/>
      <c r="C139" s="93"/>
      <c r="D139" s="21"/>
      <c r="E139" s="22"/>
      <c r="F139" s="23"/>
      <c r="G139" s="24"/>
    </row>
    <row r="140" spans="1:7" x14ac:dyDescent="0.2">
      <c r="A140" s="89"/>
      <c r="B140" s="87"/>
      <c r="C140" s="93"/>
      <c r="D140" s="21"/>
      <c r="E140" s="22"/>
      <c r="F140" s="23"/>
      <c r="G140" s="24"/>
    </row>
    <row r="141" spans="1:7" x14ac:dyDescent="0.2">
      <c r="A141" s="89"/>
      <c r="B141" s="87"/>
      <c r="C141" s="93"/>
      <c r="D141" s="21"/>
      <c r="E141" s="22"/>
      <c r="F141" s="23"/>
      <c r="G141" s="24"/>
    </row>
    <row r="142" spans="1:7" x14ac:dyDescent="0.2">
      <c r="A142" s="89"/>
      <c r="B142" s="87"/>
      <c r="C142" s="90"/>
      <c r="D142" s="21"/>
      <c r="E142" s="22"/>
      <c r="F142" s="23"/>
      <c r="G142" s="24"/>
    </row>
    <row r="143" spans="1:7" ht="16.5" x14ac:dyDescent="0.3">
      <c r="A143" s="86"/>
      <c r="B143" s="85"/>
      <c r="C143" s="21"/>
      <c r="D143" s="21"/>
      <c r="E143" s="22"/>
      <c r="F143" s="23"/>
      <c r="G143" s="24"/>
    </row>
    <row r="144" spans="1:7" x14ac:dyDescent="0.2">
      <c r="A144" s="15"/>
      <c r="B144" s="20"/>
      <c r="C144" s="21"/>
      <c r="D144" s="21"/>
      <c r="E144" s="22"/>
      <c r="F144" s="23"/>
      <c r="G144" s="25"/>
    </row>
    <row r="145" spans="1:7" ht="13.5" thickBot="1" x14ac:dyDescent="0.25">
      <c r="A145" s="15"/>
      <c r="B145" s="26" t="s">
        <v>5</v>
      </c>
      <c r="C145" s="27"/>
      <c r="D145" s="27"/>
      <c r="E145" s="28"/>
      <c r="F145" s="29"/>
      <c r="G145" s="30">
        <f>SUM(G136:G144)</f>
        <v>0</v>
      </c>
    </row>
    <row r="146" spans="1:7" ht="13.5" thickBot="1" x14ac:dyDescent="0.25">
      <c r="A146" s="5"/>
      <c r="B146" s="6" t="s">
        <v>6</v>
      </c>
      <c r="C146" s="6"/>
      <c r="D146" s="8"/>
      <c r="E146" s="31"/>
      <c r="F146" s="8"/>
      <c r="G146" s="32"/>
    </row>
    <row r="147" spans="1:7" ht="13.5" thickBot="1" x14ac:dyDescent="0.25">
      <c r="A147" s="11"/>
      <c r="B147" s="33" t="s">
        <v>76</v>
      </c>
      <c r="C147" s="12" t="s">
        <v>34</v>
      </c>
      <c r="D147" s="13" t="s">
        <v>35</v>
      </c>
      <c r="E147" s="13" t="s">
        <v>24</v>
      </c>
      <c r="F147" s="13" t="s">
        <v>36</v>
      </c>
      <c r="G147" s="13" t="s">
        <v>26</v>
      </c>
    </row>
    <row r="148" spans="1:7" x14ac:dyDescent="0.2">
      <c r="A148" s="89">
        <v>2</v>
      </c>
      <c r="B148" s="87" t="s">
        <v>38</v>
      </c>
      <c r="C148" s="18"/>
      <c r="D148" s="16"/>
      <c r="E148" s="17"/>
      <c r="F148" s="18">
        <f>+F136</f>
        <v>0</v>
      </c>
      <c r="G148" s="19">
        <f>ROUND(E148*F148,4)</f>
        <v>0</v>
      </c>
    </row>
    <row r="149" spans="1:7" x14ac:dyDescent="0.2">
      <c r="A149" s="89">
        <v>3</v>
      </c>
      <c r="B149" s="87" t="s">
        <v>39</v>
      </c>
      <c r="C149" s="23"/>
      <c r="D149" s="21"/>
      <c r="E149" s="22"/>
      <c r="F149" s="23">
        <f>+F148</f>
        <v>0</v>
      </c>
      <c r="G149" s="24">
        <f>ROUND(E149*F149,4)</f>
        <v>0</v>
      </c>
    </row>
    <row r="150" spans="1:7" x14ac:dyDescent="0.2">
      <c r="A150" s="89">
        <v>4</v>
      </c>
      <c r="B150" s="87" t="s">
        <v>40</v>
      </c>
      <c r="C150" s="23"/>
      <c r="D150" s="21"/>
      <c r="E150" s="22"/>
      <c r="F150" s="23">
        <f>+F149</f>
        <v>0</v>
      </c>
      <c r="G150" s="24">
        <f>ROUND(E150*F150,4)</f>
        <v>0</v>
      </c>
    </row>
    <row r="151" spans="1:7" x14ac:dyDescent="0.2">
      <c r="A151" s="89"/>
      <c r="B151" s="87"/>
      <c r="C151" s="23"/>
      <c r="D151" s="21"/>
      <c r="E151" s="22"/>
      <c r="F151" s="23"/>
      <c r="G151" s="24"/>
    </row>
    <row r="152" spans="1:7" x14ac:dyDescent="0.2">
      <c r="A152" s="89"/>
      <c r="B152" s="87"/>
      <c r="C152" s="23"/>
      <c r="D152" s="21"/>
      <c r="E152" s="22"/>
      <c r="F152" s="23"/>
      <c r="G152" s="24"/>
    </row>
    <row r="153" spans="1:7" x14ac:dyDescent="0.2">
      <c r="A153" s="15"/>
      <c r="B153" s="20"/>
      <c r="C153" s="23"/>
      <c r="D153" s="21"/>
      <c r="E153" s="22"/>
      <c r="F153" s="23"/>
      <c r="G153" s="24"/>
    </row>
    <row r="154" spans="1:7" x14ac:dyDescent="0.2">
      <c r="A154" s="15"/>
      <c r="B154" s="20"/>
      <c r="C154" s="23"/>
      <c r="D154" s="21"/>
      <c r="E154" s="22"/>
      <c r="F154" s="23"/>
      <c r="G154" s="25"/>
    </row>
    <row r="155" spans="1:7" ht="13.5" thickBot="1" x14ac:dyDescent="0.25">
      <c r="A155" s="15"/>
      <c r="B155" s="26" t="s">
        <v>7</v>
      </c>
      <c r="C155" s="29"/>
      <c r="D155" s="27"/>
      <c r="E155" s="28"/>
      <c r="F155" s="29"/>
      <c r="G155" s="30">
        <f>SUM(G148:G154)</f>
        <v>0</v>
      </c>
    </row>
    <row r="156" spans="1:7" ht="13.5" thickBot="1" x14ac:dyDescent="0.25">
      <c r="A156" s="34"/>
      <c r="B156" s="6" t="s">
        <v>8</v>
      </c>
      <c r="C156" s="6"/>
      <c r="D156" s="8"/>
      <c r="E156" s="8"/>
      <c r="F156" s="8"/>
      <c r="G156" s="35" t="s">
        <v>9</v>
      </c>
    </row>
    <row r="157" spans="1:7" ht="13.5" thickBot="1" x14ac:dyDescent="0.25">
      <c r="A157" s="11"/>
      <c r="B157" s="36" t="s">
        <v>4</v>
      </c>
      <c r="C157" s="4"/>
      <c r="D157" s="13" t="s">
        <v>10</v>
      </c>
      <c r="E157" s="13" t="s">
        <v>34</v>
      </c>
      <c r="F157" s="13" t="s">
        <v>43</v>
      </c>
      <c r="G157" s="13" t="s">
        <v>44</v>
      </c>
    </row>
    <row r="158" spans="1:7" x14ac:dyDescent="0.2">
      <c r="A158" s="15"/>
      <c r="B158" s="37"/>
      <c r="C158" s="38"/>
      <c r="D158" s="39"/>
      <c r="E158" s="40"/>
      <c r="F158" s="41"/>
      <c r="G158" s="19"/>
    </row>
    <row r="159" spans="1:7" x14ac:dyDescent="0.2">
      <c r="A159" s="15"/>
      <c r="B159" s="42"/>
      <c r="C159" s="43"/>
      <c r="D159" s="44"/>
      <c r="E159" s="45"/>
      <c r="F159" s="46"/>
      <c r="G159" s="24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5"/>
    </row>
    <row r="171" spans="1:7" ht="13.5" thickBot="1" x14ac:dyDescent="0.25">
      <c r="A171" s="15"/>
      <c r="B171" s="47" t="s">
        <v>11</v>
      </c>
      <c r="C171" s="48"/>
      <c r="D171" s="49"/>
      <c r="E171" s="50"/>
      <c r="F171" s="51"/>
      <c r="G171" s="30">
        <f>SUM(G158:G170)</f>
        <v>0</v>
      </c>
    </row>
    <row r="172" spans="1:7" ht="13.5" thickBot="1" x14ac:dyDescent="0.25">
      <c r="A172" s="5"/>
      <c r="B172" s="6" t="s">
        <v>12</v>
      </c>
      <c r="C172" s="52"/>
      <c r="D172" s="52"/>
      <c r="E172" s="52"/>
      <c r="F172" s="52"/>
      <c r="G172" s="53"/>
    </row>
    <row r="173" spans="1:7" ht="13.5" thickBot="1" x14ac:dyDescent="0.25">
      <c r="A173" s="11"/>
      <c r="B173" s="79" t="s">
        <v>4</v>
      </c>
      <c r="C173" s="54"/>
      <c r="D173" s="12" t="s">
        <v>10</v>
      </c>
      <c r="E173" s="12" t="s">
        <v>22</v>
      </c>
      <c r="F173" s="12" t="s">
        <v>45</v>
      </c>
      <c r="G173" s="13" t="s">
        <v>44</v>
      </c>
    </row>
    <row r="174" spans="1:7" x14ac:dyDescent="0.2">
      <c r="A174" s="89">
        <v>1</v>
      </c>
      <c r="B174" s="87" t="s">
        <v>29</v>
      </c>
      <c r="C174" s="91"/>
      <c r="D174" s="38"/>
      <c r="E174" s="16"/>
      <c r="F174" s="18"/>
      <c r="G174" s="19">
        <f>ROUND(E174*F174,4)</f>
        <v>0</v>
      </c>
    </row>
    <row r="175" spans="1:7" x14ac:dyDescent="0.2">
      <c r="A175" s="89">
        <v>3</v>
      </c>
      <c r="B175" s="87" t="s">
        <v>78</v>
      </c>
      <c r="C175" s="76"/>
      <c r="D175" s="43"/>
      <c r="E175" s="21"/>
      <c r="F175" s="23"/>
      <c r="G175" s="24">
        <f>ROUND(E175*F175,4)</f>
        <v>0</v>
      </c>
    </row>
    <row r="176" spans="1:7" x14ac:dyDescent="0.2">
      <c r="A176" s="15"/>
      <c r="B176" s="74"/>
      <c r="C176" s="76"/>
      <c r="D176" s="43"/>
      <c r="E176" s="21"/>
      <c r="F176" s="23"/>
      <c r="G176" s="24"/>
    </row>
    <row r="177" spans="1:7" x14ac:dyDescent="0.2">
      <c r="A177" s="15"/>
      <c r="B177" s="74"/>
      <c r="C177" s="76"/>
      <c r="D177" s="43"/>
      <c r="E177" s="21"/>
      <c r="F177" s="23"/>
      <c r="G177" s="24"/>
    </row>
    <row r="178" spans="1:7" x14ac:dyDescent="0.2">
      <c r="A178" s="15"/>
      <c r="B178" s="74"/>
      <c r="C178" s="76"/>
      <c r="D178" s="43"/>
      <c r="E178" s="21"/>
      <c r="F178" s="23"/>
      <c r="G178" s="25"/>
    </row>
    <row r="179" spans="1:7" ht="13.5" thickBot="1" x14ac:dyDescent="0.25">
      <c r="A179" s="11"/>
      <c r="B179" s="77" t="s">
        <v>13</v>
      </c>
      <c r="C179" s="78"/>
      <c r="D179" s="55"/>
      <c r="E179" s="56"/>
      <c r="F179" s="57"/>
      <c r="G179" s="58">
        <f>SUM(G174:G178)</f>
        <v>0</v>
      </c>
    </row>
    <row r="180" spans="1:7" x14ac:dyDescent="0.2">
      <c r="A180" s="59"/>
      <c r="B180" s="59"/>
      <c r="C180" s="59"/>
      <c r="D180" s="60" t="s">
        <v>14</v>
      </c>
      <c r="E180" s="61"/>
      <c r="F180" s="62"/>
      <c r="G180" s="63">
        <f>+G145+G155+G171+G179</f>
        <v>0</v>
      </c>
    </row>
    <row r="181" spans="1:7" x14ac:dyDescent="0.2">
      <c r="A181" s="59"/>
      <c r="B181" s="59"/>
      <c r="C181" s="59"/>
      <c r="D181" s="64" t="s">
        <v>15</v>
      </c>
      <c r="E181" s="65"/>
      <c r="F181" s="66"/>
      <c r="G181" s="67">
        <f>ROUND(G180*F181,4)</f>
        <v>0</v>
      </c>
    </row>
    <row r="182" spans="1:7" x14ac:dyDescent="0.2">
      <c r="A182" s="59"/>
      <c r="B182" s="59"/>
      <c r="C182" s="59"/>
      <c r="D182" s="64" t="s">
        <v>16</v>
      </c>
      <c r="E182" s="65"/>
      <c r="F182" s="66"/>
      <c r="G182" s="67">
        <f>ROUND(G180*F182,4)</f>
        <v>0</v>
      </c>
    </row>
    <row r="183" spans="1:7" x14ac:dyDescent="0.2">
      <c r="A183" s="59"/>
      <c r="B183" s="59"/>
      <c r="C183" s="59"/>
      <c r="D183" s="64" t="s">
        <v>17</v>
      </c>
      <c r="E183" s="65"/>
      <c r="F183" s="68"/>
      <c r="G183" s="67">
        <f>+G180+G181+G182</f>
        <v>0</v>
      </c>
    </row>
    <row r="184" spans="1:7" ht="13.5" thickBot="1" x14ac:dyDescent="0.25">
      <c r="A184" s="59"/>
      <c r="B184" s="59"/>
      <c r="C184" s="59"/>
      <c r="D184" s="69" t="s">
        <v>18</v>
      </c>
      <c r="E184" s="70"/>
      <c r="F184" s="71"/>
      <c r="G184" s="72">
        <f>ROUND(G183,2)</f>
        <v>0</v>
      </c>
    </row>
    <row r="185" spans="1:7" x14ac:dyDescent="0.2">
      <c r="A185" s="59"/>
      <c r="B185" s="59"/>
      <c r="C185" s="59"/>
      <c r="D185" s="59"/>
      <c r="E185" s="59"/>
      <c r="F185" s="59"/>
      <c r="G185" s="59"/>
    </row>
    <row r="186" spans="1:7" x14ac:dyDescent="0.2">
      <c r="A186" s="59"/>
      <c r="B186" s="73" t="s">
        <v>19</v>
      </c>
      <c r="C186" s="59"/>
      <c r="D186" s="59"/>
      <c r="E186" s="59"/>
      <c r="F186" s="74"/>
      <c r="G186" s="59"/>
    </row>
    <row r="189" spans="1:7" ht="13.5" thickBot="1" x14ac:dyDescent="0.25"/>
    <row r="190" spans="1:7" ht="13.5" thickBot="1" x14ac:dyDescent="0.25">
      <c r="A190" s="173" t="s">
        <v>0</v>
      </c>
      <c r="B190" s="174"/>
      <c r="C190" s="174"/>
      <c r="D190" s="174"/>
      <c r="E190" s="174"/>
      <c r="F190" s="174"/>
      <c r="G190" s="175"/>
    </row>
    <row r="191" spans="1:7" x14ac:dyDescent="0.2">
      <c r="A191" s="176" t="s">
        <v>103</v>
      </c>
      <c r="B191" s="177"/>
      <c r="C191" s="177"/>
      <c r="D191" s="177"/>
      <c r="E191" s="177"/>
      <c r="F191" s="177"/>
      <c r="G191" s="178"/>
    </row>
    <row r="192" spans="1:7" x14ac:dyDescent="0.2">
      <c r="A192" s="154"/>
      <c r="B192" s="155"/>
      <c r="C192" s="155"/>
      <c r="D192" s="155"/>
      <c r="E192" s="155"/>
      <c r="F192" s="155"/>
      <c r="G192" s="156"/>
    </row>
    <row r="193" spans="1:7" x14ac:dyDescent="0.2">
      <c r="A193" s="179" t="s">
        <v>111</v>
      </c>
      <c r="B193" s="180"/>
      <c r="C193" s="180"/>
      <c r="D193" s="180"/>
      <c r="E193" s="180"/>
      <c r="F193" s="180"/>
      <c r="G193" s="181"/>
    </row>
    <row r="194" spans="1:7" x14ac:dyDescent="0.2">
      <c r="A194" s="180" t="s">
        <v>112</v>
      </c>
      <c r="B194" s="180"/>
      <c r="C194" s="180"/>
      <c r="D194" s="180"/>
      <c r="E194" s="180"/>
      <c r="F194" s="198" t="s">
        <v>42</v>
      </c>
      <c r="G194" s="206"/>
    </row>
    <row r="195" spans="1:7" x14ac:dyDescent="0.2">
      <c r="A195" s="197" t="s">
        <v>20</v>
      </c>
      <c r="B195" s="198"/>
      <c r="C195" s="198"/>
      <c r="D195" s="198"/>
      <c r="E195" s="198"/>
      <c r="F195" s="1"/>
      <c r="G195" s="2"/>
    </row>
    <row r="196" spans="1:7" ht="13.5" thickBot="1" x14ac:dyDescent="0.25">
      <c r="A196" s="199" t="s">
        <v>21</v>
      </c>
      <c r="B196" s="200"/>
      <c r="C196" s="200"/>
      <c r="D196" s="200"/>
      <c r="E196" s="200"/>
      <c r="F196" s="3"/>
      <c r="G196" s="4"/>
    </row>
    <row r="197" spans="1:7" ht="13.5" thickBot="1" x14ac:dyDescent="0.25">
      <c r="A197" s="5" t="s">
        <v>2</v>
      </c>
      <c r="B197" s="31" t="s">
        <v>3</v>
      </c>
      <c r="C197" s="6"/>
      <c r="D197" s="7"/>
      <c r="E197" s="7"/>
      <c r="F197" s="8"/>
      <c r="G197" s="9"/>
    </row>
    <row r="198" spans="1:7" ht="13.5" thickBot="1" x14ac:dyDescent="0.25">
      <c r="A198" s="11"/>
      <c r="B198" s="9" t="s">
        <v>4</v>
      </c>
      <c r="C198" s="12" t="s">
        <v>22</v>
      </c>
      <c r="D198" s="12" t="s">
        <v>23</v>
      </c>
      <c r="E198" s="13" t="s">
        <v>24</v>
      </c>
      <c r="F198" s="13" t="s">
        <v>25</v>
      </c>
      <c r="G198" s="13" t="s">
        <v>26</v>
      </c>
    </row>
    <row r="199" spans="1:7" x14ac:dyDescent="0.2">
      <c r="A199" s="89">
        <v>1</v>
      </c>
      <c r="B199" s="87" t="str">
        <f>VLOOKUP(A199,[1]!EQUIPO,3)</f>
        <v>Herramienta menor</v>
      </c>
      <c r="C199" s="92"/>
      <c r="D199" s="16"/>
      <c r="E199" s="17"/>
      <c r="F199" s="18"/>
      <c r="G199" s="19">
        <f>ROUND(E199*F199,4)</f>
        <v>0</v>
      </c>
    </row>
    <row r="200" spans="1:7" x14ac:dyDescent="0.2">
      <c r="A200" s="89"/>
      <c r="B200" s="88"/>
      <c r="C200" s="93"/>
      <c r="D200" s="21"/>
      <c r="E200" s="22"/>
      <c r="F200" s="23"/>
      <c r="G200" s="24">
        <f>ROUND(+E200*F200,4)</f>
        <v>0</v>
      </c>
    </row>
    <row r="201" spans="1:7" x14ac:dyDescent="0.2">
      <c r="A201" s="89"/>
      <c r="B201" s="87"/>
      <c r="C201" s="93"/>
      <c r="D201" s="21"/>
      <c r="E201" s="22"/>
      <c r="F201" s="23"/>
      <c r="G201" s="24">
        <f>ROUND(+E201*F201,4)</f>
        <v>0</v>
      </c>
    </row>
    <row r="202" spans="1:7" x14ac:dyDescent="0.2">
      <c r="A202" s="89"/>
      <c r="B202" s="87"/>
      <c r="C202" s="93"/>
      <c r="D202" s="21"/>
      <c r="E202" s="22"/>
      <c r="F202" s="23"/>
      <c r="G202" s="24"/>
    </row>
    <row r="203" spans="1:7" x14ac:dyDescent="0.2">
      <c r="A203" s="89"/>
      <c r="B203" s="87"/>
      <c r="C203" s="93"/>
      <c r="D203" s="21"/>
      <c r="E203" s="22"/>
      <c r="F203" s="23"/>
      <c r="G203" s="24"/>
    </row>
    <row r="204" spans="1:7" x14ac:dyDescent="0.2">
      <c r="A204" s="89"/>
      <c r="B204" s="87"/>
      <c r="C204" s="93"/>
      <c r="D204" s="21"/>
      <c r="E204" s="22"/>
      <c r="F204" s="23"/>
      <c r="G204" s="24"/>
    </row>
    <row r="205" spans="1:7" x14ac:dyDescent="0.2">
      <c r="A205" s="89"/>
      <c r="B205" s="87"/>
      <c r="C205" s="90"/>
      <c r="D205" s="21"/>
      <c r="E205" s="22"/>
      <c r="F205" s="23"/>
      <c r="G205" s="24"/>
    </row>
    <row r="206" spans="1:7" ht="16.5" x14ac:dyDescent="0.3">
      <c r="A206" s="86"/>
      <c r="B206" s="85"/>
      <c r="C206" s="21"/>
      <c r="D206" s="21"/>
      <c r="E206" s="22"/>
      <c r="F206" s="23"/>
      <c r="G206" s="24"/>
    </row>
    <row r="207" spans="1:7" x14ac:dyDescent="0.2">
      <c r="A207" s="15"/>
      <c r="B207" s="20"/>
      <c r="C207" s="21"/>
      <c r="D207" s="21"/>
      <c r="E207" s="22"/>
      <c r="F207" s="23"/>
      <c r="G207" s="25"/>
    </row>
    <row r="208" spans="1:7" ht="13.5" thickBot="1" x14ac:dyDescent="0.25">
      <c r="A208" s="15"/>
      <c r="B208" s="26" t="s">
        <v>5</v>
      </c>
      <c r="C208" s="27"/>
      <c r="D208" s="27"/>
      <c r="E208" s="28"/>
      <c r="F208" s="29"/>
      <c r="G208" s="30">
        <f>SUM(G199:G207)</f>
        <v>0</v>
      </c>
    </row>
    <row r="209" spans="1:7" ht="13.5" thickBot="1" x14ac:dyDescent="0.25">
      <c r="A209" s="5"/>
      <c r="B209" s="6" t="s">
        <v>6</v>
      </c>
      <c r="C209" s="6"/>
      <c r="D209" s="8"/>
      <c r="E209" s="31"/>
      <c r="F209" s="8"/>
      <c r="G209" s="32"/>
    </row>
    <row r="210" spans="1:7" ht="13.5" thickBot="1" x14ac:dyDescent="0.25">
      <c r="A210" s="11"/>
      <c r="B210" s="33" t="s">
        <v>76</v>
      </c>
      <c r="C210" s="12" t="s">
        <v>34</v>
      </c>
      <c r="D210" s="13" t="s">
        <v>35</v>
      </c>
      <c r="E210" s="13" t="s">
        <v>24</v>
      </c>
      <c r="F210" s="13" t="s">
        <v>36</v>
      </c>
      <c r="G210" s="13" t="s">
        <v>26</v>
      </c>
    </row>
    <row r="211" spans="1:7" x14ac:dyDescent="0.2">
      <c r="A211" s="89">
        <v>2</v>
      </c>
      <c r="B211" s="87" t="s">
        <v>38</v>
      </c>
      <c r="C211" s="18"/>
      <c r="D211" s="16"/>
      <c r="E211" s="17"/>
      <c r="F211" s="18">
        <f>+F199</f>
        <v>0</v>
      </c>
      <c r="G211" s="19">
        <f>ROUND(E211*F211,4)</f>
        <v>0</v>
      </c>
    </row>
    <row r="212" spans="1:7" x14ac:dyDescent="0.2">
      <c r="A212" s="89">
        <v>3</v>
      </c>
      <c r="B212" s="87" t="s">
        <v>39</v>
      </c>
      <c r="C212" s="23"/>
      <c r="D212" s="21"/>
      <c r="E212" s="22"/>
      <c r="F212" s="23">
        <f>+F211</f>
        <v>0</v>
      </c>
      <c r="G212" s="24">
        <f>ROUND(E212*F212,4)</f>
        <v>0</v>
      </c>
    </row>
    <row r="213" spans="1:7" x14ac:dyDescent="0.2">
      <c r="A213" s="89">
        <v>4</v>
      </c>
      <c r="B213" s="87" t="s">
        <v>40</v>
      </c>
      <c r="C213" s="23"/>
      <c r="D213" s="21"/>
      <c r="E213" s="22"/>
      <c r="F213" s="23">
        <f>+F212</f>
        <v>0</v>
      </c>
      <c r="G213" s="24">
        <f>ROUND(E213*F213,4)</f>
        <v>0</v>
      </c>
    </row>
    <row r="214" spans="1:7" x14ac:dyDescent="0.2">
      <c r="A214" s="89"/>
      <c r="B214" s="87"/>
      <c r="C214" s="23"/>
      <c r="D214" s="21"/>
      <c r="E214" s="22"/>
      <c r="F214" s="23"/>
      <c r="G214" s="24"/>
    </row>
    <row r="215" spans="1:7" x14ac:dyDescent="0.2">
      <c r="A215" s="89"/>
      <c r="B215" s="87"/>
      <c r="C215" s="23"/>
      <c r="D215" s="21"/>
      <c r="E215" s="22"/>
      <c r="F215" s="23"/>
      <c r="G215" s="24"/>
    </row>
    <row r="216" spans="1:7" x14ac:dyDescent="0.2">
      <c r="A216" s="15"/>
      <c r="B216" s="20"/>
      <c r="C216" s="23"/>
      <c r="D216" s="21"/>
      <c r="E216" s="22"/>
      <c r="F216" s="23"/>
      <c r="G216" s="24"/>
    </row>
    <row r="217" spans="1:7" x14ac:dyDescent="0.2">
      <c r="A217" s="15"/>
      <c r="B217" s="20"/>
      <c r="C217" s="23"/>
      <c r="D217" s="21"/>
      <c r="E217" s="22"/>
      <c r="F217" s="23"/>
      <c r="G217" s="25"/>
    </row>
    <row r="218" spans="1:7" ht="13.5" thickBot="1" x14ac:dyDescent="0.25">
      <c r="A218" s="15"/>
      <c r="B218" s="26" t="s">
        <v>7</v>
      </c>
      <c r="C218" s="29"/>
      <c r="D218" s="27"/>
      <c r="E218" s="28"/>
      <c r="F218" s="29"/>
      <c r="G218" s="30">
        <f>SUM(G211:G217)</f>
        <v>0</v>
      </c>
    </row>
    <row r="219" spans="1:7" ht="13.5" thickBot="1" x14ac:dyDescent="0.25">
      <c r="A219" s="34"/>
      <c r="B219" s="6" t="s">
        <v>8</v>
      </c>
      <c r="C219" s="6"/>
      <c r="D219" s="8"/>
      <c r="E219" s="8"/>
      <c r="F219" s="8"/>
      <c r="G219" s="35" t="s">
        <v>9</v>
      </c>
    </row>
    <row r="220" spans="1:7" ht="13.5" thickBot="1" x14ac:dyDescent="0.25">
      <c r="A220" s="11"/>
      <c r="B220" s="36" t="s">
        <v>4</v>
      </c>
      <c r="C220" s="4"/>
      <c r="D220" s="13" t="s">
        <v>10</v>
      </c>
      <c r="E220" s="13" t="s">
        <v>34</v>
      </c>
      <c r="F220" s="13" t="s">
        <v>43</v>
      </c>
      <c r="G220" s="13" t="s">
        <v>44</v>
      </c>
    </row>
    <row r="221" spans="1:7" x14ac:dyDescent="0.2">
      <c r="A221" s="15"/>
      <c r="B221" s="37"/>
      <c r="C221" s="38"/>
      <c r="D221" s="39"/>
      <c r="E221" s="40"/>
      <c r="F221" s="41"/>
      <c r="G221" s="19"/>
    </row>
    <row r="222" spans="1:7" x14ac:dyDescent="0.2">
      <c r="A222" s="15"/>
      <c r="B222" s="42"/>
      <c r="C222" s="43"/>
      <c r="D222" s="44"/>
      <c r="E222" s="45"/>
      <c r="F222" s="46"/>
      <c r="G222" s="24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5"/>
    </row>
    <row r="234" spans="1:7" ht="13.5" thickBot="1" x14ac:dyDescent="0.25">
      <c r="A234" s="15"/>
      <c r="B234" s="47" t="s">
        <v>11</v>
      </c>
      <c r="C234" s="48"/>
      <c r="D234" s="49"/>
      <c r="E234" s="50"/>
      <c r="F234" s="51"/>
      <c r="G234" s="30">
        <f>SUM(G221:G233)</f>
        <v>0</v>
      </c>
    </row>
    <row r="235" spans="1:7" ht="13.5" thickBot="1" x14ac:dyDescent="0.25">
      <c r="A235" s="5"/>
      <c r="B235" s="6" t="s">
        <v>12</v>
      </c>
      <c r="C235" s="52"/>
      <c r="D235" s="52"/>
      <c r="E235" s="52"/>
      <c r="F235" s="52"/>
      <c r="G235" s="53"/>
    </row>
    <row r="236" spans="1:7" ht="13.5" thickBot="1" x14ac:dyDescent="0.25">
      <c r="A236" s="11"/>
      <c r="B236" s="79" t="s">
        <v>4</v>
      </c>
      <c r="C236" s="54"/>
      <c r="D236" s="12" t="s">
        <v>10</v>
      </c>
      <c r="E236" s="12" t="s">
        <v>22</v>
      </c>
      <c r="F236" s="12" t="s">
        <v>45</v>
      </c>
      <c r="G236" s="13" t="s">
        <v>44</v>
      </c>
    </row>
    <row r="237" spans="1:7" x14ac:dyDescent="0.2">
      <c r="A237" s="89">
        <v>1</v>
      </c>
      <c r="B237" s="87" t="s">
        <v>29</v>
      </c>
      <c r="C237" s="91"/>
      <c r="D237" s="38"/>
      <c r="E237" s="16"/>
      <c r="F237" s="18"/>
      <c r="G237" s="19">
        <f>ROUND(E237*F237,4)</f>
        <v>0</v>
      </c>
    </row>
    <row r="238" spans="1:7" x14ac:dyDescent="0.2">
      <c r="A238" s="89">
        <v>3</v>
      </c>
      <c r="B238" s="87" t="s">
        <v>78</v>
      </c>
      <c r="C238" s="76"/>
      <c r="D238" s="43"/>
      <c r="E238" s="21"/>
      <c r="F238" s="23"/>
      <c r="G238" s="24">
        <f>ROUND(E238*F238,4)</f>
        <v>0</v>
      </c>
    </row>
    <row r="239" spans="1:7" x14ac:dyDescent="0.2">
      <c r="A239" s="15"/>
      <c r="B239" s="74"/>
      <c r="C239" s="76"/>
      <c r="D239" s="43"/>
      <c r="E239" s="21"/>
      <c r="F239" s="23"/>
      <c r="G239" s="24"/>
    </row>
    <row r="240" spans="1:7" x14ac:dyDescent="0.2">
      <c r="A240" s="15"/>
      <c r="B240" s="74"/>
      <c r="C240" s="76"/>
      <c r="D240" s="43"/>
      <c r="E240" s="21"/>
      <c r="F240" s="23"/>
      <c r="G240" s="24"/>
    </row>
    <row r="241" spans="1:7" x14ac:dyDescent="0.2">
      <c r="A241" s="15"/>
      <c r="B241" s="74"/>
      <c r="C241" s="76"/>
      <c r="D241" s="43"/>
      <c r="E241" s="21"/>
      <c r="F241" s="23"/>
      <c r="G241" s="25"/>
    </row>
    <row r="242" spans="1:7" ht="13.5" thickBot="1" x14ac:dyDescent="0.25">
      <c r="A242" s="11"/>
      <c r="B242" s="77" t="s">
        <v>13</v>
      </c>
      <c r="C242" s="78"/>
      <c r="D242" s="55"/>
      <c r="E242" s="56"/>
      <c r="F242" s="57"/>
      <c r="G242" s="58">
        <f>SUM(G237:G241)</f>
        <v>0</v>
      </c>
    </row>
    <row r="243" spans="1:7" x14ac:dyDescent="0.2">
      <c r="A243" s="59"/>
      <c r="B243" s="59"/>
      <c r="C243" s="59"/>
      <c r="D243" s="60" t="s">
        <v>14</v>
      </c>
      <c r="E243" s="61"/>
      <c r="F243" s="62"/>
      <c r="G243" s="63">
        <f>+G208+G218+G234+G242</f>
        <v>0</v>
      </c>
    </row>
    <row r="244" spans="1:7" x14ac:dyDescent="0.2">
      <c r="A244" s="59"/>
      <c r="B244" s="59"/>
      <c r="C244" s="59"/>
      <c r="D244" s="64" t="s">
        <v>15</v>
      </c>
      <c r="E244" s="65"/>
      <c r="F244" s="66"/>
      <c r="G244" s="67">
        <f>ROUND(G243*F244,4)</f>
        <v>0</v>
      </c>
    </row>
    <row r="245" spans="1:7" x14ac:dyDescent="0.2">
      <c r="A245" s="59"/>
      <c r="B245" s="59"/>
      <c r="C245" s="59"/>
      <c r="D245" s="64" t="s">
        <v>16</v>
      </c>
      <c r="E245" s="65"/>
      <c r="F245" s="66"/>
      <c r="G245" s="67">
        <f>ROUND(G243*F245,4)</f>
        <v>0</v>
      </c>
    </row>
    <row r="246" spans="1:7" x14ac:dyDescent="0.2">
      <c r="A246" s="59"/>
      <c r="B246" s="59"/>
      <c r="C246" s="59"/>
      <c r="D246" s="64" t="s">
        <v>17</v>
      </c>
      <c r="E246" s="65"/>
      <c r="F246" s="68"/>
      <c r="G246" s="67">
        <f>+G243+G244+G245</f>
        <v>0</v>
      </c>
    </row>
    <row r="247" spans="1:7" ht="13.5" thickBot="1" x14ac:dyDescent="0.25">
      <c r="A247" s="59"/>
      <c r="B247" s="59"/>
      <c r="C247" s="59"/>
      <c r="D247" s="69" t="s">
        <v>18</v>
      </c>
      <c r="E247" s="70"/>
      <c r="F247" s="71"/>
      <c r="G247" s="72">
        <f>ROUND(G246,2)</f>
        <v>0</v>
      </c>
    </row>
    <row r="248" spans="1:7" x14ac:dyDescent="0.2">
      <c r="A248" s="59"/>
      <c r="B248" s="59"/>
      <c r="C248" s="59"/>
      <c r="D248" s="59"/>
      <c r="E248" s="59"/>
      <c r="F248" s="59"/>
      <c r="G248" s="59"/>
    </row>
    <row r="249" spans="1:7" x14ac:dyDescent="0.2">
      <c r="A249" s="59"/>
      <c r="B249" s="73" t="s">
        <v>19</v>
      </c>
      <c r="C249" s="59"/>
      <c r="D249" s="59"/>
      <c r="E249" s="59"/>
      <c r="F249" s="74"/>
      <c r="G249" s="59"/>
    </row>
    <row r="252" spans="1:7" ht="13.5" thickBot="1" x14ac:dyDescent="0.25"/>
    <row r="253" spans="1:7" ht="13.5" thickBot="1" x14ac:dyDescent="0.25">
      <c r="A253" s="173" t="s">
        <v>0</v>
      </c>
      <c r="B253" s="174"/>
      <c r="C253" s="174"/>
      <c r="D253" s="174"/>
      <c r="E253" s="174"/>
      <c r="F253" s="174"/>
      <c r="G253" s="175"/>
    </row>
    <row r="254" spans="1:7" x14ac:dyDescent="0.2">
      <c r="A254" s="176" t="s">
        <v>103</v>
      </c>
      <c r="B254" s="177"/>
      <c r="C254" s="177"/>
      <c r="D254" s="177"/>
      <c r="E254" s="177"/>
      <c r="F254" s="177"/>
      <c r="G254" s="178"/>
    </row>
    <row r="255" spans="1:7" x14ac:dyDescent="0.2">
      <c r="A255" s="154"/>
      <c r="B255" s="155"/>
      <c r="C255" s="155"/>
      <c r="D255" s="155"/>
      <c r="E255" s="155"/>
      <c r="F255" s="155"/>
      <c r="G255" s="156"/>
    </row>
    <row r="256" spans="1:7" x14ac:dyDescent="0.2">
      <c r="A256" s="215" t="s">
        <v>116</v>
      </c>
      <c r="B256" s="212"/>
      <c r="C256" s="212"/>
      <c r="D256" s="212"/>
      <c r="E256" s="212"/>
      <c r="F256" s="212"/>
      <c r="G256" s="216"/>
    </row>
    <row r="257" spans="1:7" x14ac:dyDescent="0.2">
      <c r="A257" s="212" t="s">
        <v>115</v>
      </c>
      <c r="B257" s="212"/>
      <c r="C257" s="212"/>
      <c r="D257" s="212"/>
      <c r="E257" s="212"/>
      <c r="F257" s="213" t="s">
        <v>42</v>
      </c>
      <c r="G257" s="214"/>
    </row>
    <row r="258" spans="1:7" x14ac:dyDescent="0.2">
      <c r="A258" s="197" t="s">
        <v>20</v>
      </c>
      <c r="B258" s="198"/>
      <c r="C258" s="198"/>
      <c r="D258" s="198"/>
      <c r="E258" s="198"/>
      <c r="F258" s="1"/>
      <c r="G258" s="2"/>
    </row>
    <row r="259" spans="1:7" ht="13.5" thickBot="1" x14ac:dyDescent="0.25">
      <c r="A259" s="199" t="s">
        <v>21</v>
      </c>
      <c r="B259" s="200"/>
      <c r="C259" s="200"/>
      <c r="D259" s="200"/>
      <c r="E259" s="200"/>
      <c r="F259" s="3"/>
      <c r="G259" s="4"/>
    </row>
    <row r="260" spans="1:7" ht="13.5" thickBot="1" x14ac:dyDescent="0.25">
      <c r="A260" s="5" t="s">
        <v>2</v>
      </c>
      <c r="B260" s="31" t="s">
        <v>3</v>
      </c>
      <c r="C260" s="6"/>
      <c r="D260" s="7"/>
      <c r="E260" s="7"/>
      <c r="F260" s="8"/>
      <c r="G260" s="9"/>
    </row>
    <row r="261" spans="1:7" ht="13.5" thickBot="1" x14ac:dyDescent="0.25">
      <c r="A261" s="11"/>
      <c r="B261" s="9" t="s">
        <v>4</v>
      </c>
      <c r="C261" s="12" t="s">
        <v>22</v>
      </c>
      <c r="D261" s="12" t="s">
        <v>23</v>
      </c>
      <c r="E261" s="13" t="s">
        <v>24</v>
      </c>
      <c r="F261" s="13" t="s">
        <v>25</v>
      </c>
      <c r="G261" s="13" t="s">
        <v>26</v>
      </c>
    </row>
    <row r="262" spans="1:7" x14ac:dyDescent="0.2">
      <c r="A262" s="89">
        <v>1</v>
      </c>
      <c r="B262" s="87" t="str">
        <f>VLOOKUP(A262,[1]!EQUIPO,3)</f>
        <v>Herramienta menor</v>
      </c>
      <c r="C262" s="92"/>
      <c r="D262" s="16"/>
      <c r="E262" s="17"/>
      <c r="F262" s="18"/>
      <c r="G262" s="19">
        <f>ROUND(E262*F262,4)</f>
        <v>0</v>
      </c>
    </row>
    <row r="263" spans="1:7" ht="25.5" x14ac:dyDescent="0.2">
      <c r="A263" s="89">
        <v>2</v>
      </c>
      <c r="B263" s="88" t="s">
        <v>32</v>
      </c>
      <c r="C263" s="93"/>
      <c r="D263" s="21"/>
      <c r="E263" s="22"/>
      <c r="F263" s="23"/>
      <c r="G263" s="24">
        <f>ROUND(+E263*F263,4)</f>
        <v>0</v>
      </c>
    </row>
    <row r="264" spans="1:7" x14ac:dyDescent="0.2">
      <c r="A264" s="89"/>
      <c r="B264" s="87"/>
      <c r="C264" s="93"/>
      <c r="D264" s="21"/>
      <c r="E264" s="22"/>
      <c r="F264" s="23"/>
      <c r="G264" s="24">
        <f>ROUND(+E264*F264,4)</f>
        <v>0</v>
      </c>
    </row>
    <row r="265" spans="1:7" x14ac:dyDescent="0.2">
      <c r="A265" s="89"/>
      <c r="B265" s="87"/>
      <c r="C265" s="93"/>
      <c r="D265" s="21"/>
      <c r="E265" s="22"/>
      <c r="F265" s="23"/>
      <c r="G265" s="24"/>
    </row>
    <row r="266" spans="1:7" x14ac:dyDescent="0.2">
      <c r="A266" s="89"/>
      <c r="B266" s="87"/>
      <c r="C266" s="93"/>
      <c r="D266" s="21"/>
      <c r="E266" s="22"/>
      <c r="F266" s="23"/>
      <c r="G266" s="24"/>
    </row>
    <row r="267" spans="1:7" x14ac:dyDescent="0.2">
      <c r="A267" s="89"/>
      <c r="B267" s="87"/>
      <c r="C267" s="93"/>
      <c r="D267" s="21"/>
      <c r="E267" s="22"/>
      <c r="F267" s="23"/>
      <c r="G267" s="24"/>
    </row>
    <row r="268" spans="1:7" x14ac:dyDescent="0.2">
      <c r="A268" s="89"/>
      <c r="B268" s="87"/>
      <c r="C268" s="90"/>
      <c r="D268" s="21"/>
      <c r="E268" s="22"/>
      <c r="F268" s="23"/>
      <c r="G268" s="24"/>
    </row>
    <row r="269" spans="1:7" ht="16.5" x14ac:dyDescent="0.3">
      <c r="A269" s="86"/>
      <c r="B269" s="85"/>
      <c r="C269" s="21"/>
      <c r="D269" s="21"/>
      <c r="E269" s="22"/>
      <c r="F269" s="23"/>
      <c r="G269" s="24"/>
    </row>
    <row r="270" spans="1:7" x14ac:dyDescent="0.2">
      <c r="A270" s="15"/>
      <c r="B270" s="20"/>
      <c r="C270" s="21"/>
      <c r="D270" s="21"/>
      <c r="E270" s="22"/>
      <c r="F270" s="23"/>
      <c r="G270" s="25"/>
    </row>
    <row r="271" spans="1:7" ht="13.5" thickBot="1" x14ac:dyDescent="0.25">
      <c r="A271" s="15"/>
      <c r="B271" s="26" t="s">
        <v>5</v>
      </c>
      <c r="C271" s="27"/>
      <c r="D271" s="27"/>
      <c r="E271" s="28"/>
      <c r="F271" s="29"/>
      <c r="G271" s="30">
        <f>SUM(G262:G270)</f>
        <v>0</v>
      </c>
    </row>
    <row r="272" spans="1:7" ht="13.5" thickBot="1" x14ac:dyDescent="0.25">
      <c r="A272" s="5"/>
      <c r="B272" s="6" t="s">
        <v>6</v>
      </c>
      <c r="C272" s="6"/>
      <c r="D272" s="8"/>
      <c r="E272" s="31"/>
      <c r="F272" s="8"/>
      <c r="G272" s="32"/>
    </row>
    <row r="273" spans="1:7" ht="13.5" thickBot="1" x14ac:dyDescent="0.25">
      <c r="A273" s="11"/>
      <c r="B273" s="33" t="s">
        <v>76</v>
      </c>
      <c r="C273" s="12" t="s">
        <v>34</v>
      </c>
      <c r="D273" s="13" t="s">
        <v>35</v>
      </c>
      <c r="E273" s="13" t="s">
        <v>24</v>
      </c>
      <c r="F273" s="13" t="s">
        <v>36</v>
      </c>
      <c r="G273" s="13" t="s">
        <v>26</v>
      </c>
    </row>
    <row r="274" spans="1:7" x14ac:dyDescent="0.2">
      <c r="A274" s="89">
        <v>2</v>
      </c>
      <c r="B274" s="87" t="s">
        <v>38</v>
      </c>
      <c r="C274" s="18"/>
      <c r="D274" s="16"/>
      <c r="E274" s="17"/>
      <c r="F274" s="18">
        <f>+F262</f>
        <v>0</v>
      </c>
      <c r="G274" s="19">
        <f>ROUND(E274*F274,4)</f>
        <v>0</v>
      </c>
    </row>
    <row r="275" spans="1:7" x14ac:dyDescent="0.2">
      <c r="A275" s="89">
        <v>3</v>
      </c>
      <c r="B275" s="87" t="s">
        <v>39</v>
      </c>
      <c r="C275" s="23"/>
      <c r="D275" s="21"/>
      <c r="E275" s="22"/>
      <c r="F275" s="23">
        <f>+F274</f>
        <v>0</v>
      </c>
      <c r="G275" s="24">
        <f>ROUND(E275*F275,4)</f>
        <v>0</v>
      </c>
    </row>
    <row r="276" spans="1:7" x14ac:dyDescent="0.2">
      <c r="A276" s="89">
        <v>4</v>
      </c>
      <c r="B276" s="87" t="s">
        <v>40</v>
      </c>
      <c r="C276" s="23"/>
      <c r="D276" s="21"/>
      <c r="E276" s="22"/>
      <c r="F276" s="23">
        <f>+F275</f>
        <v>0</v>
      </c>
      <c r="G276" s="24">
        <f>ROUND(E276*F276,4)</f>
        <v>0</v>
      </c>
    </row>
    <row r="277" spans="1:7" x14ac:dyDescent="0.2">
      <c r="A277" s="89"/>
      <c r="B277" s="87"/>
      <c r="C277" s="23"/>
      <c r="D277" s="21"/>
      <c r="E277" s="22"/>
      <c r="F277" s="23"/>
      <c r="G277" s="24"/>
    </row>
    <row r="278" spans="1:7" x14ac:dyDescent="0.2">
      <c r="A278" s="89"/>
      <c r="B278" s="87"/>
      <c r="C278" s="23"/>
      <c r="D278" s="21"/>
      <c r="E278" s="22"/>
      <c r="F278" s="23"/>
      <c r="G278" s="24"/>
    </row>
    <row r="279" spans="1:7" x14ac:dyDescent="0.2">
      <c r="A279" s="15"/>
      <c r="B279" s="20"/>
      <c r="C279" s="23"/>
      <c r="D279" s="21"/>
      <c r="E279" s="22"/>
      <c r="F279" s="23"/>
      <c r="G279" s="24"/>
    </row>
    <row r="280" spans="1:7" x14ac:dyDescent="0.2">
      <c r="A280" s="15"/>
      <c r="B280" s="20"/>
      <c r="C280" s="23"/>
      <c r="D280" s="21"/>
      <c r="E280" s="22"/>
      <c r="F280" s="23"/>
      <c r="G280" s="25"/>
    </row>
    <row r="281" spans="1:7" ht="13.5" thickBot="1" x14ac:dyDescent="0.25">
      <c r="A281" s="15"/>
      <c r="B281" s="26" t="s">
        <v>7</v>
      </c>
      <c r="C281" s="29"/>
      <c r="D281" s="27"/>
      <c r="E281" s="28"/>
      <c r="F281" s="29"/>
      <c r="G281" s="30">
        <f>SUM(G274:G280)</f>
        <v>0</v>
      </c>
    </row>
    <row r="282" spans="1:7" ht="13.5" thickBot="1" x14ac:dyDescent="0.25">
      <c r="A282" s="34"/>
      <c r="B282" s="6" t="s">
        <v>8</v>
      </c>
      <c r="C282" s="6"/>
      <c r="D282" s="8"/>
      <c r="E282" s="8"/>
      <c r="F282" s="8"/>
      <c r="G282" s="35" t="s">
        <v>9</v>
      </c>
    </row>
    <row r="283" spans="1:7" ht="13.5" thickBot="1" x14ac:dyDescent="0.25">
      <c r="A283" s="11"/>
      <c r="B283" s="36" t="s">
        <v>4</v>
      </c>
      <c r="C283" s="4"/>
      <c r="D283" s="13" t="s">
        <v>10</v>
      </c>
      <c r="E283" s="13" t="s">
        <v>34</v>
      </c>
      <c r="F283" s="13" t="s">
        <v>43</v>
      </c>
      <c r="G283" s="13" t="s">
        <v>44</v>
      </c>
    </row>
    <row r="284" spans="1:7" x14ac:dyDescent="0.2">
      <c r="A284" s="15"/>
      <c r="B284" s="37"/>
      <c r="C284" s="38"/>
      <c r="D284" s="39"/>
      <c r="E284" s="40"/>
      <c r="F284" s="41"/>
      <c r="G284" s="19"/>
    </row>
    <row r="285" spans="1:7" x14ac:dyDescent="0.2">
      <c r="A285" s="15"/>
      <c r="B285" s="42"/>
      <c r="C285" s="43"/>
      <c r="D285" s="44"/>
      <c r="E285" s="45"/>
      <c r="F285" s="46"/>
      <c r="G285" s="24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5"/>
    </row>
    <row r="297" spans="1:7" ht="13.5" thickBot="1" x14ac:dyDescent="0.25">
      <c r="A297" s="15"/>
      <c r="B297" s="47" t="s">
        <v>11</v>
      </c>
      <c r="C297" s="48"/>
      <c r="D297" s="49"/>
      <c r="E297" s="50"/>
      <c r="F297" s="51"/>
      <c r="G297" s="30">
        <f>SUM(G284:G296)</f>
        <v>0</v>
      </c>
    </row>
    <row r="298" spans="1:7" ht="13.5" thickBot="1" x14ac:dyDescent="0.25">
      <c r="A298" s="5"/>
      <c r="B298" s="6" t="s">
        <v>12</v>
      </c>
      <c r="C298" s="52"/>
      <c r="D298" s="52"/>
      <c r="E298" s="52"/>
      <c r="F298" s="52"/>
      <c r="G298" s="53"/>
    </row>
    <row r="299" spans="1:7" ht="13.5" thickBot="1" x14ac:dyDescent="0.25">
      <c r="A299" s="11"/>
      <c r="B299" s="79" t="s">
        <v>4</v>
      </c>
      <c r="C299" s="54"/>
      <c r="D299" s="12" t="s">
        <v>10</v>
      </c>
      <c r="E299" s="12" t="s">
        <v>22</v>
      </c>
      <c r="F299" s="12" t="s">
        <v>45</v>
      </c>
      <c r="G299" s="13" t="s">
        <v>44</v>
      </c>
    </row>
    <row r="300" spans="1:7" x14ac:dyDescent="0.2">
      <c r="A300" s="89">
        <v>1</v>
      </c>
      <c r="B300" s="87" t="s">
        <v>29</v>
      </c>
      <c r="C300" s="91"/>
      <c r="D300" s="38"/>
      <c r="E300" s="16"/>
      <c r="F300" s="18"/>
      <c r="G300" s="19">
        <f>ROUND(E300*F300,4)</f>
        <v>0</v>
      </c>
    </row>
    <row r="301" spans="1:7" x14ac:dyDescent="0.2">
      <c r="A301" s="89"/>
      <c r="B301" s="87"/>
      <c r="C301" s="76"/>
      <c r="D301" s="43"/>
      <c r="E301" s="21"/>
      <c r="F301" s="23"/>
      <c r="G301" s="24">
        <f>ROUND(E301*F301,4)</f>
        <v>0</v>
      </c>
    </row>
    <row r="302" spans="1:7" x14ac:dyDescent="0.2">
      <c r="A302" s="15"/>
      <c r="B302" s="74"/>
      <c r="C302" s="76"/>
      <c r="D302" s="43"/>
      <c r="E302" s="21"/>
      <c r="F302" s="23"/>
      <c r="G302" s="24"/>
    </row>
    <row r="303" spans="1:7" x14ac:dyDescent="0.2">
      <c r="A303" s="15"/>
      <c r="B303" s="74"/>
      <c r="C303" s="76"/>
      <c r="D303" s="43"/>
      <c r="E303" s="21"/>
      <c r="F303" s="23"/>
      <c r="G303" s="24"/>
    </row>
    <row r="304" spans="1:7" x14ac:dyDescent="0.2">
      <c r="A304" s="15"/>
      <c r="B304" s="74"/>
      <c r="C304" s="76"/>
      <c r="D304" s="43"/>
      <c r="E304" s="21"/>
      <c r="F304" s="23"/>
      <c r="G304" s="25"/>
    </row>
    <row r="305" spans="1:7" ht="13.5" thickBot="1" x14ac:dyDescent="0.25">
      <c r="A305" s="11"/>
      <c r="B305" s="77" t="s">
        <v>13</v>
      </c>
      <c r="C305" s="78"/>
      <c r="D305" s="55"/>
      <c r="E305" s="56"/>
      <c r="F305" s="57"/>
      <c r="G305" s="58">
        <f>SUM(G300:G304)</f>
        <v>0</v>
      </c>
    </row>
    <row r="306" spans="1:7" x14ac:dyDescent="0.2">
      <c r="A306" s="59"/>
      <c r="B306" s="59"/>
      <c r="C306" s="59"/>
      <c r="D306" s="60" t="s">
        <v>14</v>
      </c>
      <c r="E306" s="61"/>
      <c r="F306" s="62"/>
      <c r="G306" s="63">
        <f>+G271+G281+G297+G305</f>
        <v>0</v>
      </c>
    </row>
    <row r="307" spans="1:7" x14ac:dyDescent="0.2">
      <c r="A307" s="59"/>
      <c r="B307" s="59"/>
      <c r="C307" s="59"/>
      <c r="D307" s="64" t="s">
        <v>15</v>
      </c>
      <c r="E307" s="65"/>
      <c r="F307" s="66"/>
      <c r="G307" s="67">
        <f>ROUND(G306*F307,4)</f>
        <v>0</v>
      </c>
    </row>
    <row r="308" spans="1:7" x14ac:dyDescent="0.2">
      <c r="A308" s="59"/>
      <c r="B308" s="59"/>
      <c r="C308" s="59"/>
      <c r="D308" s="64" t="s">
        <v>16</v>
      </c>
      <c r="E308" s="65"/>
      <c r="F308" s="66"/>
      <c r="G308" s="67">
        <f>ROUND(G306*F308,4)</f>
        <v>0</v>
      </c>
    </row>
    <row r="309" spans="1:7" x14ac:dyDescent="0.2">
      <c r="A309" s="59"/>
      <c r="B309" s="59"/>
      <c r="C309" s="59"/>
      <c r="D309" s="64" t="s">
        <v>17</v>
      </c>
      <c r="E309" s="65"/>
      <c r="F309" s="68"/>
      <c r="G309" s="67">
        <f>+G306+G307+G308</f>
        <v>0</v>
      </c>
    </row>
    <row r="310" spans="1:7" ht="13.5" thickBot="1" x14ac:dyDescent="0.25">
      <c r="A310" s="59"/>
      <c r="B310" s="59"/>
      <c r="C310" s="59"/>
      <c r="D310" s="69" t="s">
        <v>18</v>
      </c>
      <c r="E310" s="70"/>
      <c r="F310" s="71"/>
      <c r="G310" s="72">
        <f>ROUND(G309,2)</f>
        <v>0</v>
      </c>
    </row>
    <row r="311" spans="1:7" x14ac:dyDescent="0.2">
      <c r="A311" s="59"/>
      <c r="B311" s="59"/>
      <c r="C311" s="59"/>
      <c r="D311" s="59"/>
      <c r="E311" s="59"/>
      <c r="F311" s="59"/>
      <c r="G311" s="59"/>
    </row>
    <row r="312" spans="1:7" x14ac:dyDescent="0.2">
      <c r="A312" s="59"/>
      <c r="B312" s="73" t="s">
        <v>19</v>
      </c>
      <c r="C312" s="59"/>
      <c r="D312" s="59"/>
      <c r="E312" s="59"/>
      <c r="F312" s="74"/>
      <c r="G312" s="59"/>
    </row>
    <row r="315" spans="1:7" ht="13.5" thickBot="1" x14ac:dyDescent="0.25"/>
    <row r="316" spans="1:7" ht="13.5" thickBot="1" x14ac:dyDescent="0.25">
      <c r="A316" s="173" t="s">
        <v>0</v>
      </c>
      <c r="B316" s="174"/>
      <c r="C316" s="174"/>
      <c r="D316" s="174"/>
      <c r="E316" s="174"/>
      <c r="F316" s="174"/>
      <c r="G316" s="175"/>
    </row>
    <row r="317" spans="1:7" x14ac:dyDescent="0.2">
      <c r="A317" s="176" t="s">
        <v>103</v>
      </c>
      <c r="B317" s="177"/>
      <c r="C317" s="177"/>
      <c r="D317" s="177"/>
      <c r="E317" s="177"/>
      <c r="F317" s="177"/>
      <c r="G317" s="178"/>
    </row>
    <row r="318" spans="1:7" x14ac:dyDescent="0.2">
      <c r="A318" s="154"/>
      <c r="B318" s="155"/>
      <c r="C318" s="155"/>
      <c r="D318" s="155"/>
      <c r="E318" s="155"/>
      <c r="F318" s="155"/>
      <c r="G318" s="156"/>
    </row>
    <row r="319" spans="1:7" x14ac:dyDescent="0.2">
      <c r="A319" s="215" t="s">
        <v>114</v>
      </c>
      <c r="B319" s="212"/>
      <c r="C319" s="212"/>
      <c r="D319" s="212"/>
      <c r="E319" s="212"/>
      <c r="F319" s="212"/>
      <c r="G319" s="216"/>
    </row>
    <row r="320" spans="1:7" x14ac:dyDescent="0.2">
      <c r="A320" s="212" t="s">
        <v>117</v>
      </c>
      <c r="B320" s="212"/>
      <c r="C320" s="212"/>
      <c r="D320" s="212"/>
      <c r="E320" s="212"/>
      <c r="F320" s="213" t="s">
        <v>42</v>
      </c>
      <c r="G320" s="214"/>
    </row>
    <row r="321" spans="1:7" x14ac:dyDescent="0.2">
      <c r="A321" s="197" t="s">
        <v>20</v>
      </c>
      <c r="B321" s="198"/>
      <c r="C321" s="198"/>
      <c r="D321" s="198"/>
      <c r="E321" s="198"/>
      <c r="F321" s="1"/>
      <c r="G321" s="2"/>
    </row>
    <row r="322" spans="1:7" ht="13.5" thickBot="1" x14ac:dyDescent="0.25">
      <c r="A322" s="199" t="s">
        <v>21</v>
      </c>
      <c r="B322" s="200"/>
      <c r="C322" s="200"/>
      <c r="D322" s="200"/>
      <c r="E322" s="200"/>
      <c r="F322" s="3"/>
      <c r="G322" s="4"/>
    </row>
    <row r="323" spans="1:7" ht="13.5" thickBot="1" x14ac:dyDescent="0.25">
      <c r="A323" s="5" t="s">
        <v>2</v>
      </c>
      <c r="B323" s="31" t="s">
        <v>3</v>
      </c>
      <c r="C323" s="6"/>
      <c r="D323" s="7"/>
      <c r="E323" s="7"/>
      <c r="F323" s="8"/>
      <c r="G323" s="9"/>
    </row>
    <row r="324" spans="1:7" ht="13.5" thickBot="1" x14ac:dyDescent="0.25">
      <c r="A324" s="11"/>
      <c r="B324" s="9" t="s">
        <v>4</v>
      </c>
      <c r="C324" s="12" t="s">
        <v>22</v>
      </c>
      <c r="D324" s="12" t="s">
        <v>23</v>
      </c>
      <c r="E324" s="13" t="s">
        <v>24</v>
      </c>
      <c r="F324" s="13" t="s">
        <v>25</v>
      </c>
      <c r="G324" s="13" t="s">
        <v>26</v>
      </c>
    </row>
    <row r="325" spans="1:7" x14ac:dyDescent="0.2">
      <c r="A325" s="89">
        <v>1</v>
      </c>
      <c r="B325" s="87" t="str">
        <f>VLOOKUP(A325,[1]!EQUIPO,3)</f>
        <v>Herramienta menor</v>
      </c>
      <c r="C325" s="92"/>
      <c r="D325" s="16"/>
      <c r="E325" s="17"/>
      <c r="F325" s="18"/>
      <c r="G325" s="19">
        <f>ROUND(E325*F325,4)</f>
        <v>0</v>
      </c>
    </row>
    <row r="326" spans="1:7" ht="25.5" x14ac:dyDescent="0.2">
      <c r="A326" s="89">
        <v>2</v>
      </c>
      <c r="B326" s="88" t="s">
        <v>32</v>
      </c>
      <c r="C326" s="93"/>
      <c r="D326" s="21"/>
      <c r="E326" s="22"/>
      <c r="F326" s="23"/>
      <c r="G326" s="24">
        <f>ROUND(+E326*F326,4)</f>
        <v>0</v>
      </c>
    </row>
    <row r="327" spans="1:7" x14ac:dyDescent="0.2">
      <c r="A327" s="89"/>
      <c r="B327" s="87"/>
      <c r="C327" s="93"/>
      <c r="D327" s="21"/>
      <c r="E327" s="22"/>
      <c r="F327" s="23"/>
      <c r="G327" s="24">
        <f>ROUND(+E327*F327,4)</f>
        <v>0</v>
      </c>
    </row>
    <row r="328" spans="1:7" x14ac:dyDescent="0.2">
      <c r="A328" s="89"/>
      <c r="B328" s="87"/>
      <c r="C328" s="93"/>
      <c r="D328" s="21"/>
      <c r="E328" s="22"/>
      <c r="F328" s="23"/>
      <c r="G328" s="24"/>
    </row>
    <row r="329" spans="1:7" x14ac:dyDescent="0.2">
      <c r="A329" s="89"/>
      <c r="B329" s="87"/>
      <c r="C329" s="93"/>
      <c r="D329" s="21"/>
      <c r="E329" s="22"/>
      <c r="F329" s="23"/>
      <c r="G329" s="24"/>
    </row>
    <row r="330" spans="1:7" x14ac:dyDescent="0.2">
      <c r="A330" s="89"/>
      <c r="B330" s="87"/>
      <c r="C330" s="93"/>
      <c r="D330" s="21"/>
      <c r="E330" s="22"/>
      <c r="F330" s="23"/>
      <c r="G330" s="24"/>
    </row>
    <row r="331" spans="1:7" x14ac:dyDescent="0.2">
      <c r="A331" s="89"/>
      <c r="B331" s="87"/>
      <c r="C331" s="90"/>
      <c r="D331" s="21"/>
      <c r="E331" s="22"/>
      <c r="F331" s="23"/>
      <c r="G331" s="24"/>
    </row>
    <row r="332" spans="1:7" ht="16.5" x14ac:dyDescent="0.3">
      <c r="A332" s="86"/>
      <c r="B332" s="85"/>
      <c r="C332" s="21"/>
      <c r="D332" s="21"/>
      <c r="E332" s="22"/>
      <c r="F332" s="23"/>
      <c r="G332" s="24"/>
    </row>
    <row r="333" spans="1:7" x14ac:dyDescent="0.2">
      <c r="A333" s="15"/>
      <c r="B333" s="20"/>
      <c r="C333" s="21"/>
      <c r="D333" s="21"/>
      <c r="E333" s="22"/>
      <c r="F333" s="23"/>
      <c r="G333" s="25"/>
    </row>
    <row r="334" spans="1:7" ht="13.5" thickBot="1" x14ac:dyDescent="0.25">
      <c r="A334" s="15"/>
      <c r="B334" s="26" t="s">
        <v>5</v>
      </c>
      <c r="C334" s="27"/>
      <c r="D334" s="27"/>
      <c r="E334" s="28"/>
      <c r="F334" s="29"/>
      <c r="G334" s="30">
        <f>SUM(G325:G333)</f>
        <v>0</v>
      </c>
    </row>
    <row r="335" spans="1:7" ht="13.5" thickBot="1" x14ac:dyDescent="0.25">
      <c r="A335" s="5"/>
      <c r="B335" s="6" t="s">
        <v>6</v>
      </c>
      <c r="C335" s="6"/>
      <c r="D335" s="8"/>
      <c r="E335" s="31"/>
      <c r="F335" s="8"/>
      <c r="G335" s="32"/>
    </row>
    <row r="336" spans="1:7" ht="13.5" thickBot="1" x14ac:dyDescent="0.25">
      <c r="A336" s="11"/>
      <c r="B336" s="33" t="s">
        <v>76</v>
      </c>
      <c r="C336" s="12" t="s">
        <v>34</v>
      </c>
      <c r="D336" s="13" t="s">
        <v>35</v>
      </c>
      <c r="E336" s="13" t="s">
        <v>24</v>
      </c>
      <c r="F336" s="13" t="s">
        <v>36</v>
      </c>
      <c r="G336" s="13" t="s">
        <v>26</v>
      </c>
    </row>
    <row r="337" spans="1:7" x14ac:dyDescent="0.2">
      <c r="A337" s="89">
        <v>2</v>
      </c>
      <c r="B337" s="87" t="s">
        <v>38</v>
      </c>
      <c r="C337" s="18"/>
      <c r="D337" s="16"/>
      <c r="E337" s="17"/>
      <c r="F337" s="18">
        <f>+F325</f>
        <v>0</v>
      </c>
      <c r="G337" s="19">
        <f>ROUND(E337*F337,4)</f>
        <v>0</v>
      </c>
    </row>
    <row r="338" spans="1:7" x14ac:dyDescent="0.2">
      <c r="A338" s="89">
        <v>3</v>
      </c>
      <c r="B338" s="87" t="s">
        <v>39</v>
      </c>
      <c r="C338" s="23"/>
      <c r="D338" s="21"/>
      <c r="E338" s="22"/>
      <c r="F338" s="23">
        <f>+F337</f>
        <v>0</v>
      </c>
      <c r="G338" s="24">
        <f>ROUND(E338*F338,4)</f>
        <v>0</v>
      </c>
    </row>
    <row r="339" spans="1:7" x14ac:dyDescent="0.2">
      <c r="A339" s="89">
        <v>4</v>
      </c>
      <c r="B339" s="87" t="s">
        <v>40</v>
      </c>
      <c r="C339" s="23"/>
      <c r="D339" s="21"/>
      <c r="E339" s="22"/>
      <c r="F339" s="23">
        <f>+F338</f>
        <v>0</v>
      </c>
      <c r="G339" s="24">
        <f>ROUND(E339*F339,4)</f>
        <v>0</v>
      </c>
    </row>
    <row r="340" spans="1:7" x14ac:dyDescent="0.2">
      <c r="A340" s="89"/>
      <c r="B340" s="87"/>
      <c r="C340" s="23"/>
      <c r="D340" s="21"/>
      <c r="E340" s="22"/>
      <c r="F340" s="23"/>
      <c r="G340" s="24"/>
    </row>
    <row r="341" spans="1:7" x14ac:dyDescent="0.2">
      <c r="A341" s="89"/>
      <c r="B341" s="87"/>
      <c r="C341" s="23"/>
      <c r="D341" s="21"/>
      <c r="E341" s="22"/>
      <c r="F341" s="23"/>
      <c r="G341" s="24"/>
    </row>
    <row r="342" spans="1:7" x14ac:dyDescent="0.2">
      <c r="A342" s="15"/>
      <c r="B342" s="20"/>
      <c r="C342" s="23"/>
      <c r="D342" s="21"/>
      <c r="E342" s="22"/>
      <c r="F342" s="23"/>
      <c r="G342" s="24"/>
    </row>
    <row r="343" spans="1:7" x14ac:dyDescent="0.2">
      <c r="A343" s="15"/>
      <c r="B343" s="20"/>
      <c r="C343" s="23"/>
      <c r="D343" s="21"/>
      <c r="E343" s="22"/>
      <c r="F343" s="23"/>
      <c r="G343" s="25"/>
    </row>
    <row r="344" spans="1:7" ht="13.5" thickBot="1" x14ac:dyDescent="0.25">
      <c r="A344" s="15"/>
      <c r="B344" s="26" t="s">
        <v>7</v>
      </c>
      <c r="C344" s="29"/>
      <c r="D344" s="27"/>
      <c r="E344" s="28"/>
      <c r="F344" s="29"/>
      <c r="G344" s="30">
        <f>SUM(G337:G343)</f>
        <v>0</v>
      </c>
    </row>
    <row r="345" spans="1:7" ht="13.5" thickBot="1" x14ac:dyDescent="0.25">
      <c r="A345" s="34"/>
      <c r="B345" s="6" t="s">
        <v>8</v>
      </c>
      <c r="C345" s="6"/>
      <c r="D345" s="8"/>
      <c r="E345" s="8"/>
      <c r="F345" s="8"/>
      <c r="G345" s="35" t="s">
        <v>9</v>
      </c>
    </row>
    <row r="346" spans="1:7" ht="13.5" thickBot="1" x14ac:dyDescent="0.25">
      <c r="A346" s="11"/>
      <c r="B346" s="36" t="s">
        <v>4</v>
      </c>
      <c r="C346" s="4"/>
      <c r="D346" s="13" t="s">
        <v>10</v>
      </c>
      <c r="E346" s="13" t="s">
        <v>34</v>
      </c>
      <c r="F346" s="13" t="s">
        <v>43</v>
      </c>
      <c r="G346" s="13" t="s">
        <v>44</v>
      </c>
    </row>
    <row r="347" spans="1:7" x14ac:dyDescent="0.2">
      <c r="A347" s="15"/>
      <c r="B347" s="37"/>
      <c r="C347" s="38"/>
      <c r="D347" s="39"/>
      <c r="E347" s="40"/>
      <c r="F347" s="41"/>
      <c r="G347" s="19"/>
    </row>
    <row r="348" spans="1:7" x14ac:dyDescent="0.2">
      <c r="A348" s="15"/>
      <c r="B348" s="42"/>
      <c r="C348" s="43"/>
      <c r="D348" s="44"/>
      <c r="E348" s="45"/>
      <c r="F348" s="46"/>
      <c r="G348" s="24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5"/>
    </row>
    <row r="360" spans="1:7" ht="13.5" thickBot="1" x14ac:dyDescent="0.25">
      <c r="A360" s="15"/>
      <c r="B360" s="47" t="s">
        <v>11</v>
      </c>
      <c r="C360" s="48"/>
      <c r="D360" s="49"/>
      <c r="E360" s="50"/>
      <c r="F360" s="51"/>
      <c r="G360" s="30">
        <f>SUM(G347:G359)</f>
        <v>0</v>
      </c>
    </row>
    <row r="361" spans="1:7" ht="13.5" thickBot="1" x14ac:dyDescent="0.25">
      <c r="A361" s="5"/>
      <c r="B361" s="6" t="s">
        <v>12</v>
      </c>
      <c r="C361" s="52"/>
      <c r="D361" s="52"/>
      <c r="E361" s="52"/>
      <c r="F361" s="52"/>
      <c r="G361" s="53"/>
    </row>
    <row r="362" spans="1:7" ht="13.5" thickBot="1" x14ac:dyDescent="0.25">
      <c r="A362" s="11"/>
      <c r="B362" s="79" t="s">
        <v>4</v>
      </c>
      <c r="C362" s="54"/>
      <c r="D362" s="12" t="s">
        <v>10</v>
      </c>
      <c r="E362" s="12" t="s">
        <v>22</v>
      </c>
      <c r="F362" s="12" t="s">
        <v>45</v>
      </c>
      <c r="G362" s="13" t="s">
        <v>44</v>
      </c>
    </row>
    <row r="363" spans="1:7" x14ac:dyDescent="0.2">
      <c r="A363" s="89">
        <v>1</v>
      </c>
      <c r="B363" s="87" t="s">
        <v>29</v>
      </c>
      <c r="C363" s="91"/>
      <c r="D363" s="38"/>
      <c r="E363" s="16"/>
      <c r="F363" s="18"/>
      <c r="G363" s="19">
        <f>ROUND(E363*F363,4)</f>
        <v>0</v>
      </c>
    </row>
    <row r="364" spans="1:7" x14ac:dyDescent="0.2">
      <c r="A364" s="89"/>
      <c r="B364" s="87"/>
      <c r="C364" s="76"/>
      <c r="D364" s="43"/>
      <c r="E364" s="21"/>
      <c r="F364" s="23"/>
      <c r="G364" s="24">
        <f>ROUND(E364*F364,4)</f>
        <v>0</v>
      </c>
    </row>
    <row r="365" spans="1:7" x14ac:dyDescent="0.2">
      <c r="A365" s="15"/>
      <c r="B365" s="74"/>
      <c r="C365" s="76"/>
      <c r="D365" s="43"/>
      <c r="E365" s="21"/>
      <c r="F365" s="23"/>
      <c r="G365" s="24"/>
    </row>
    <row r="366" spans="1:7" x14ac:dyDescent="0.2">
      <c r="A366" s="15"/>
      <c r="B366" s="74"/>
      <c r="C366" s="76"/>
      <c r="D366" s="43"/>
      <c r="E366" s="21"/>
      <c r="F366" s="23"/>
      <c r="G366" s="24"/>
    </row>
    <row r="367" spans="1:7" x14ac:dyDescent="0.2">
      <c r="A367" s="15"/>
      <c r="B367" s="74"/>
      <c r="C367" s="76"/>
      <c r="D367" s="43"/>
      <c r="E367" s="21"/>
      <c r="F367" s="23"/>
      <c r="G367" s="25"/>
    </row>
    <row r="368" spans="1:7" ht="13.5" thickBot="1" x14ac:dyDescent="0.25">
      <c r="A368" s="11"/>
      <c r="B368" s="77" t="s">
        <v>13</v>
      </c>
      <c r="C368" s="78"/>
      <c r="D368" s="55"/>
      <c r="E368" s="56"/>
      <c r="F368" s="57"/>
      <c r="G368" s="58">
        <f>SUM(G363:G367)</f>
        <v>0</v>
      </c>
    </row>
    <row r="369" spans="1:7" x14ac:dyDescent="0.2">
      <c r="A369" s="59"/>
      <c r="B369" s="59"/>
      <c r="C369" s="59"/>
      <c r="D369" s="60" t="s">
        <v>14</v>
      </c>
      <c r="E369" s="61"/>
      <c r="F369" s="62"/>
      <c r="G369" s="63">
        <f>+G334+G344+G360+G368</f>
        <v>0</v>
      </c>
    </row>
    <row r="370" spans="1:7" x14ac:dyDescent="0.2">
      <c r="A370" s="59"/>
      <c r="B370" s="59"/>
      <c r="C370" s="59"/>
      <c r="D370" s="64" t="s">
        <v>15</v>
      </c>
      <c r="E370" s="65"/>
      <c r="F370" s="66"/>
      <c r="G370" s="67">
        <f>ROUND(G369*F370,4)</f>
        <v>0</v>
      </c>
    </row>
    <row r="371" spans="1:7" x14ac:dyDescent="0.2">
      <c r="A371" s="59"/>
      <c r="B371" s="59"/>
      <c r="C371" s="59"/>
      <c r="D371" s="64" t="s">
        <v>16</v>
      </c>
      <c r="E371" s="65"/>
      <c r="F371" s="66"/>
      <c r="G371" s="67">
        <f>ROUND(G369*F371,4)</f>
        <v>0</v>
      </c>
    </row>
    <row r="372" spans="1:7" x14ac:dyDescent="0.2">
      <c r="A372" s="59"/>
      <c r="B372" s="59"/>
      <c r="C372" s="59"/>
      <c r="D372" s="64" t="s">
        <v>17</v>
      </c>
      <c r="E372" s="65"/>
      <c r="F372" s="68"/>
      <c r="G372" s="67">
        <f>+G369+G370+G371</f>
        <v>0</v>
      </c>
    </row>
    <row r="373" spans="1:7" ht="13.5" thickBot="1" x14ac:dyDescent="0.25">
      <c r="A373" s="59"/>
      <c r="B373" s="59"/>
      <c r="C373" s="59"/>
      <c r="D373" s="69" t="s">
        <v>18</v>
      </c>
      <c r="E373" s="70"/>
      <c r="F373" s="71"/>
      <c r="G373" s="72">
        <f>ROUND(G372,2)</f>
        <v>0</v>
      </c>
    </row>
    <row r="374" spans="1:7" x14ac:dyDescent="0.2">
      <c r="A374" s="59"/>
      <c r="B374" s="59"/>
      <c r="C374" s="59"/>
      <c r="D374" s="59"/>
      <c r="E374" s="59"/>
      <c r="F374" s="59"/>
      <c r="G374" s="59"/>
    </row>
    <row r="375" spans="1:7" x14ac:dyDescent="0.2">
      <c r="A375" s="59"/>
      <c r="B375" s="73" t="s">
        <v>19</v>
      </c>
      <c r="C375" s="59"/>
      <c r="D375" s="59"/>
      <c r="E375" s="59"/>
      <c r="F375" s="74"/>
      <c r="G375" s="59"/>
    </row>
    <row r="378" spans="1:7" ht="13.5" thickBot="1" x14ac:dyDescent="0.25"/>
    <row r="379" spans="1:7" ht="13.5" thickBot="1" x14ac:dyDescent="0.25">
      <c r="A379" s="173" t="s">
        <v>0</v>
      </c>
      <c r="B379" s="174"/>
      <c r="C379" s="174"/>
      <c r="D379" s="174"/>
      <c r="E379" s="174"/>
      <c r="F379" s="174"/>
      <c r="G379" s="175"/>
    </row>
    <row r="380" spans="1:7" x14ac:dyDescent="0.2">
      <c r="A380" s="176" t="s">
        <v>103</v>
      </c>
      <c r="B380" s="177"/>
      <c r="C380" s="177"/>
      <c r="D380" s="177"/>
      <c r="E380" s="177"/>
      <c r="F380" s="177"/>
      <c r="G380" s="178"/>
    </row>
    <row r="381" spans="1:7" x14ac:dyDescent="0.2">
      <c r="A381" s="154"/>
      <c r="B381" s="155"/>
      <c r="C381" s="155"/>
      <c r="D381" s="155"/>
      <c r="E381" s="155"/>
      <c r="F381" s="155"/>
      <c r="G381" s="156"/>
    </row>
    <row r="382" spans="1:7" x14ac:dyDescent="0.2">
      <c r="A382" s="179" t="s">
        <v>81</v>
      </c>
      <c r="B382" s="180"/>
      <c r="C382" s="180"/>
      <c r="D382" s="180"/>
      <c r="E382" s="180"/>
      <c r="F382" s="180"/>
      <c r="G382" s="181"/>
    </row>
    <row r="383" spans="1:7" x14ac:dyDescent="0.2">
      <c r="A383" s="180" t="s">
        <v>118</v>
      </c>
      <c r="B383" s="180"/>
      <c r="C383" s="180"/>
      <c r="D383" s="180"/>
      <c r="E383" s="180"/>
      <c r="F383" s="198" t="s">
        <v>42</v>
      </c>
      <c r="G383" s="206"/>
    </row>
    <row r="384" spans="1:7" x14ac:dyDescent="0.2">
      <c r="A384" s="197" t="s">
        <v>20</v>
      </c>
      <c r="B384" s="198"/>
      <c r="C384" s="198"/>
      <c r="D384" s="198"/>
      <c r="E384" s="198"/>
      <c r="F384" s="1"/>
      <c r="G384" s="2"/>
    </row>
    <row r="385" spans="1:7" ht="13.5" thickBot="1" x14ac:dyDescent="0.25">
      <c r="A385" s="199" t="s">
        <v>21</v>
      </c>
      <c r="B385" s="200"/>
      <c r="C385" s="200"/>
      <c r="D385" s="200"/>
      <c r="E385" s="200"/>
      <c r="F385" s="3"/>
      <c r="G385" s="4"/>
    </row>
    <row r="386" spans="1:7" ht="13.5" thickBot="1" x14ac:dyDescent="0.25">
      <c r="A386" s="5" t="s">
        <v>2</v>
      </c>
      <c r="B386" s="31" t="s">
        <v>3</v>
      </c>
      <c r="C386" s="6"/>
      <c r="D386" s="7"/>
      <c r="E386" s="7"/>
      <c r="F386" s="8"/>
      <c r="G386" s="9"/>
    </row>
    <row r="387" spans="1:7" ht="13.5" thickBot="1" x14ac:dyDescent="0.25">
      <c r="A387" s="11"/>
      <c r="B387" s="9" t="s">
        <v>4</v>
      </c>
      <c r="C387" s="12" t="s">
        <v>22</v>
      </c>
      <c r="D387" s="12" t="s">
        <v>23</v>
      </c>
      <c r="E387" s="13" t="s">
        <v>24</v>
      </c>
      <c r="F387" s="13" t="s">
        <v>25</v>
      </c>
      <c r="G387" s="13" t="s">
        <v>26</v>
      </c>
    </row>
    <row r="388" spans="1:7" x14ac:dyDescent="0.2">
      <c r="A388" s="89">
        <v>1</v>
      </c>
      <c r="B388" s="87" t="str">
        <f>VLOOKUP(A388,[1]!EQUIPO,3)</f>
        <v>Herramienta menor</v>
      </c>
      <c r="C388" s="92"/>
      <c r="D388" s="16"/>
      <c r="E388" s="17"/>
      <c r="F388" s="18"/>
      <c r="G388" s="19">
        <f>ROUND(E388*F388,4)</f>
        <v>0</v>
      </c>
    </row>
    <row r="389" spans="1:7" ht="25.5" x14ac:dyDescent="0.2">
      <c r="A389" s="89">
        <v>2</v>
      </c>
      <c r="B389" s="88" t="s">
        <v>32</v>
      </c>
      <c r="C389" s="93"/>
      <c r="D389" s="21"/>
      <c r="E389" s="22"/>
      <c r="F389" s="23"/>
      <c r="G389" s="24">
        <f>ROUND(+E389*F389,4)</f>
        <v>0</v>
      </c>
    </row>
    <row r="390" spans="1:7" x14ac:dyDescent="0.2">
      <c r="A390" s="89"/>
      <c r="B390" s="87"/>
      <c r="C390" s="93"/>
      <c r="D390" s="21"/>
      <c r="E390" s="22"/>
      <c r="F390" s="23"/>
      <c r="G390" s="24">
        <f>ROUND(+E390*F390,4)</f>
        <v>0</v>
      </c>
    </row>
    <row r="391" spans="1:7" x14ac:dyDescent="0.2">
      <c r="A391" s="89"/>
      <c r="B391" s="87"/>
      <c r="C391" s="93"/>
      <c r="D391" s="21"/>
      <c r="E391" s="22"/>
      <c r="F391" s="23"/>
      <c r="G391" s="24"/>
    </row>
    <row r="392" spans="1:7" x14ac:dyDescent="0.2">
      <c r="A392" s="89"/>
      <c r="B392" s="87"/>
      <c r="C392" s="93"/>
      <c r="D392" s="21"/>
      <c r="E392" s="22"/>
      <c r="F392" s="23"/>
      <c r="G392" s="24"/>
    </row>
    <row r="393" spans="1:7" x14ac:dyDescent="0.2">
      <c r="A393" s="89"/>
      <c r="B393" s="87"/>
      <c r="C393" s="93"/>
      <c r="D393" s="21"/>
      <c r="E393" s="22"/>
      <c r="F393" s="23"/>
      <c r="G393" s="24"/>
    </row>
    <row r="394" spans="1:7" x14ac:dyDescent="0.2">
      <c r="A394" s="89"/>
      <c r="B394" s="87"/>
      <c r="C394" s="90"/>
      <c r="D394" s="21"/>
      <c r="E394" s="22"/>
      <c r="F394" s="23"/>
      <c r="G394" s="24"/>
    </row>
    <row r="395" spans="1:7" ht="16.5" x14ac:dyDescent="0.3">
      <c r="A395" s="86"/>
      <c r="B395" s="85"/>
      <c r="C395" s="21"/>
      <c r="D395" s="21"/>
      <c r="E395" s="22"/>
      <c r="F395" s="23"/>
      <c r="G395" s="24"/>
    </row>
    <row r="396" spans="1:7" x14ac:dyDescent="0.2">
      <c r="A396" s="15"/>
      <c r="B396" s="20"/>
      <c r="C396" s="21"/>
      <c r="D396" s="21"/>
      <c r="E396" s="22"/>
      <c r="F396" s="23"/>
      <c r="G396" s="25"/>
    </row>
    <row r="397" spans="1:7" ht="13.5" thickBot="1" x14ac:dyDescent="0.25">
      <c r="A397" s="15"/>
      <c r="B397" s="26" t="s">
        <v>5</v>
      </c>
      <c r="C397" s="27"/>
      <c r="D397" s="27"/>
      <c r="E397" s="28"/>
      <c r="F397" s="29"/>
      <c r="G397" s="30">
        <f>SUM(G388:G396)</f>
        <v>0</v>
      </c>
    </row>
    <row r="398" spans="1:7" ht="13.5" thickBot="1" x14ac:dyDescent="0.25">
      <c r="A398" s="5"/>
      <c r="B398" s="6" t="s">
        <v>6</v>
      </c>
      <c r="C398" s="6"/>
      <c r="D398" s="8"/>
      <c r="E398" s="31"/>
      <c r="F398" s="8"/>
      <c r="G398" s="32"/>
    </row>
    <row r="399" spans="1:7" ht="13.5" thickBot="1" x14ac:dyDescent="0.25">
      <c r="A399" s="11"/>
      <c r="B399" s="33" t="s">
        <v>76</v>
      </c>
      <c r="C399" s="12" t="s">
        <v>34</v>
      </c>
      <c r="D399" s="13" t="s">
        <v>35</v>
      </c>
      <c r="E399" s="13" t="s">
        <v>24</v>
      </c>
      <c r="F399" s="13" t="s">
        <v>36</v>
      </c>
      <c r="G399" s="13" t="s">
        <v>26</v>
      </c>
    </row>
    <row r="400" spans="1:7" x14ac:dyDescent="0.2">
      <c r="A400" s="89">
        <v>2</v>
      </c>
      <c r="B400" s="87" t="s">
        <v>38</v>
      </c>
      <c r="C400" s="18"/>
      <c r="D400" s="16"/>
      <c r="E400" s="17"/>
      <c r="F400" s="18">
        <f>+F388</f>
        <v>0</v>
      </c>
      <c r="G400" s="19">
        <f>ROUND(E400*F400,4)</f>
        <v>0</v>
      </c>
    </row>
    <row r="401" spans="1:7" x14ac:dyDescent="0.2">
      <c r="A401" s="89">
        <v>3</v>
      </c>
      <c r="B401" s="87" t="s">
        <v>39</v>
      </c>
      <c r="C401" s="23"/>
      <c r="D401" s="21"/>
      <c r="E401" s="22"/>
      <c r="F401" s="23">
        <f>+F400</f>
        <v>0</v>
      </c>
      <c r="G401" s="24">
        <f>ROUND(E401*F401,4)</f>
        <v>0</v>
      </c>
    </row>
    <row r="402" spans="1:7" x14ac:dyDescent="0.2">
      <c r="A402" s="89">
        <v>4</v>
      </c>
      <c r="B402" s="87" t="s">
        <v>40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x14ac:dyDescent="0.2">
      <c r="A403" s="89"/>
      <c r="B403" s="87"/>
      <c r="C403" s="23"/>
      <c r="D403" s="21"/>
      <c r="E403" s="22"/>
      <c r="F403" s="23"/>
      <c r="G403" s="24"/>
    </row>
    <row r="404" spans="1:7" x14ac:dyDescent="0.2">
      <c r="A404" s="89"/>
      <c r="B404" s="87"/>
      <c r="C404" s="23"/>
      <c r="D404" s="21"/>
      <c r="E404" s="22"/>
      <c r="F404" s="23"/>
      <c r="G404" s="24"/>
    </row>
    <row r="405" spans="1:7" x14ac:dyDescent="0.2">
      <c r="A405" s="15"/>
      <c r="B405" s="20"/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5"/>
    </row>
    <row r="407" spans="1:7" ht="13.5" thickBot="1" x14ac:dyDescent="0.25">
      <c r="A407" s="15"/>
      <c r="B407" s="26" t="s">
        <v>7</v>
      </c>
      <c r="C407" s="29"/>
      <c r="D407" s="27"/>
      <c r="E407" s="28"/>
      <c r="F407" s="29"/>
      <c r="G407" s="30">
        <f>SUM(G400:G406)</f>
        <v>0</v>
      </c>
    </row>
    <row r="408" spans="1:7" ht="13.5" thickBot="1" x14ac:dyDescent="0.25">
      <c r="A408" s="34"/>
      <c r="B408" s="6" t="s">
        <v>8</v>
      </c>
      <c r="C408" s="6"/>
      <c r="D408" s="8"/>
      <c r="E408" s="8"/>
      <c r="F408" s="8"/>
      <c r="G408" s="35" t="s">
        <v>9</v>
      </c>
    </row>
    <row r="409" spans="1:7" ht="13.5" thickBot="1" x14ac:dyDescent="0.25">
      <c r="A409" s="11"/>
      <c r="B409" s="36" t="s">
        <v>4</v>
      </c>
      <c r="C409" s="4"/>
      <c r="D409" s="13" t="s">
        <v>10</v>
      </c>
      <c r="E409" s="13" t="s">
        <v>34</v>
      </c>
      <c r="F409" s="13" t="s">
        <v>43</v>
      </c>
      <c r="G409" s="13" t="s">
        <v>44</v>
      </c>
    </row>
    <row r="410" spans="1:7" x14ac:dyDescent="0.2">
      <c r="A410" s="15"/>
      <c r="B410" s="37"/>
      <c r="C410" s="38"/>
      <c r="D410" s="39"/>
      <c r="E410" s="40"/>
      <c r="F410" s="41"/>
      <c r="G410" s="19"/>
    </row>
    <row r="411" spans="1:7" x14ac:dyDescent="0.2">
      <c r="A411" s="15"/>
      <c r="B411" s="42"/>
      <c r="C411" s="43"/>
      <c r="D411" s="44"/>
      <c r="E411" s="45"/>
      <c r="F411" s="46"/>
      <c r="G411" s="24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5"/>
    </row>
    <row r="423" spans="1:7" ht="13.5" thickBot="1" x14ac:dyDescent="0.25">
      <c r="A423" s="15"/>
      <c r="B423" s="47" t="s">
        <v>11</v>
      </c>
      <c r="C423" s="48"/>
      <c r="D423" s="49"/>
      <c r="E423" s="50"/>
      <c r="F423" s="51"/>
      <c r="G423" s="30">
        <f>SUM(G410:G422)</f>
        <v>0</v>
      </c>
    </row>
    <row r="424" spans="1:7" ht="13.5" thickBot="1" x14ac:dyDescent="0.25">
      <c r="A424" s="5"/>
      <c r="B424" s="6" t="s">
        <v>12</v>
      </c>
      <c r="C424" s="52"/>
      <c r="D424" s="52"/>
      <c r="E424" s="52"/>
      <c r="F424" s="52"/>
      <c r="G424" s="53"/>
    </row>
    <row r="425" spans="1:7" ht="13.5" thickBot="1" x14ac:dyDescent="0.25">
      <c r="A425" s="11"/>
      <c r="B425" s="79" t="s">
        <v>4</v>
      </c>
      <c r="C425" s="54"/>
      <c r="D425" s="12" t="s">
        <v>10</v>
      </c>
      <c r="E425" s="12" t="s">
        <v>22</v>
      </c>
      <c r="F425" s="12" t="s">
        <v>45</v>
      </c>
      <c r="G425" s="13" t="s">
        <v>44</v>
      </c>
    </row>
    <row r="426" spans="1:7" x14ac:dyDescent="0.2">
      <c r="A426" s="89">
        <v>1</v>
      </c>
      <c r="B426" s="87" t="s">
        <v>29</v>
      </c>
      <c r="C426" s="91"/>
      <c r="D426" s="38"/>
      <c r="E426" s="16"/>
      <c r="F426" s="18"/>
      <c r="G426" s="19">
        <f>ROUND(E426*F426,4)</f>
        <v>0</v>
      </c>
    </row>
    <row r="427" spans="1:7" x14ac:dyDescent="0.2">
      <c r="A427" s="89"/>
      <c r="B427" s="87"/>
      <c r="C427" s="76"/>
      <c r="D427" s="43"/>
      <c r="E427" s="21"/>
      <c r="F427" s="23"/>
      <c r="G427" s="24">
        <f>ROUND(E427*F427,4)</f>
        <v>0</v>
      </c>
    </row>
    <row r="428" spans="1:7" x14ac:dyDescent="0.2">
      <c r="A428" s="15"/>
      <c r="B428" s="74"/>
      <c r="C428" s="76"/>
      <c r="D428" s="43"/>
      <c r="E428" s="21"/>
      <c r="F428" s="23"/>
      <c r="G428" s="24"/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5"/>
    </row>
    <row r="431" spans="1:7" ht="13.5" thickBot="1" x14ac:dyDescent="0.25">
      <c r="A431" s="11"/>
      <c r="B431" s="77" t="s">
        <v>13</v>
      </c>
      <c r="C431" s="78"/>
      <c r="D431" s="55"/>
      <c r="E431" s="56"/>
      <c r="F431" s="57"/>
      <c r="G431" s="58">
        <f>SUM(G426:G430)</f>
        <v>0</v>
      </c>
    </row>
    <row r="432" spans="1:7" x14ac:dyDescent="0.2">
      <c r="A432" s="59"/>
      <c r="B432" s="59"/>
      <c r="C432" s="59"/>
      <c r="D432" s="60" t="s">
        <v>14</v>
      </c>
      <c r="E432" s="61"/>
      <c r="F432" s="62"/>
      <c r="G432" s="63">
        <f>+G397+G407+G423+G431</f>
        <v>0</v>
      </c>
    </row>
    <row r="433" spans="1:7" x14ac:dyDescent="0.2">
      <c r="A433" s="59"/>
      <c r="B433" s="59"/>
      <c r="C433" s="59"/>
      <c r="D433" s="64" t="s">
        <v>15</v>
      </c>
      <c r="E433" s="65"/>
      <c r="F433" s="66"/>
      <c r="G433" s="67">
        <f>ROUND(G432*F433,4)</f>
        <v>0</v>
      </c>
    </row>
    <row r="434" spans="1:7" x14ac:dyDescent="0.2">
      <c r="A434" s="59"/>
      <c r="B434" s="59"/>
      <c r="C434" s="59"/>
      <c r="D434" s="64" t="s">
        <v>16</v>
      </c>
      <c r="E434" s="65"/>
      <c r="F434" s="66"/>
      <c r="G434" s="67">
        <f>ROUND(G432*F434,4)</f>
        <v>0</v>
      </c>
    </row>
    <row r="435" spans="1:7" x14ac:dyDescent="0.2">
      <c r="A435" s="59"/>
      <c r="B435" s="59"/>
      <c r="C435" s="59"/>
      <c r="D435" s="64" t="s">
        <v>17</v>
      </c>
      <c r="E435" s="65"/>
      <c r="F435" s="68"/>
      <c r="G435" s="67">
        <f>+G432+G433+G434</f>
        <v>0</v>
      </c>
    </row>
    <row r="436" spans="1:7" ht="13.5" thickBot="1" x14ac:dyDescent="0.25">
      <c r="A436" s="59"/>
      <c r="B436" s="59"/>
      <c r="C436" s="59"/>
      <c r="D436" s="69" t="s">
        <v>18</v>
      </c>
      <c r="E436" s="70"/>
      <c r="F436" s="71"/>
      <c r="G436" s="72">
        <f>ROUND(G435,2)</f>
        <v>0</v>
      </c>
    </row>
    <row r="437" spans="1:7" x14ac:dyDescent="0.2">
      <c r="A437" s="59"/>
      <c r="B437" s="59"/>
      <c r="C437" s="59"/>
      <c r="D437" s="59"/>
      <c r="E437" s="59"/>
      <c r="F437" s="59"/>
      <c r="G437" s="59"/>
    </row>
    <row r="438" spans="1:7" x14ac:dyDescent="0.2">
      <c r="A438" s="59"/>
      <c r="B438" s="73" t="s">
        <v>19</v>
      </c>
      <c r="C438" s="59"/>
      <c r="D438" s="59"/>
      <c r="E438" s="59"/>
      <c r="F438" s="74"/>
      <c r="G438" s="59"/>
    </row>
    <row r="441" spans="1:7" ht="13.5" thickBot="1" x14ac:dyDescent="0.25"/>
    <row r="442" spans="1:7" ht="13.5" thickBot="1" x14ac:dyDescent="0.25">
      <c r="A442" s="173" t="s">
        <v>0</v>
      </c>
      <c r="B442" s="174"/>
      <c r="C442" s="174"/>
      <c r="D442" s="174"/>
      <c r="E442" s="174"/>
      <c r="F442" s="174"/>
      <c r="G442" s="175"/>
    </row>
    <row r="443" spans="1:7" x14ac:dyDescent="0.2">
      <c r="A443" s="176" t="s">
        <v>103</v>
      </c>
      <c r="B443" s="177"/>
      <c r="C443" s="177"/>
      <c r="D443" s="177"/>
      <c r="E443" s="177"/>
      <c r="F443" s="177"/>
      <c r="G443" s="178"/>
    </row>
    <row r="444" spans="1:7" x14ac:dyDescent="0.2">
      <c r="A444" s="179" t="s">
        <v>82</v>
      </c>
      <c r="B444" s="180"/>
      <c r="C444" s="180"/>
      <c r="D444" s="180"/>
      <c r="E444" s="180"/>
      <c r="F444" s="180"/>
      <c r="G444" s="181"/>
    </row>
    <row r="445" spans="1:7" x14ac:dyDescent="0.2">
      <c r="A445" s="180" t="s">
        <v>83</v>
      </c>
      <c r="B445" s="180"/>
      <c r="C445" s="180"/>
      <c r="D445" s="180"/>
      <c r="E445" s="180"/>
      <c r="F445" s="198" t="s">
        <v>42</v>
      </c>
      <c r="G445" s="206"/>
    </row>
    <row r="446" spans="1:7" x14ac:dyDescent="0.2">
      <c r="A446" s="197" t="s">
        <v>20</v>
      </c>
      <c r="B446" s="198"/>
      <c r="C446" s="198"/>
      <c r="D446" s="198"/>
      <c r="E446" s="198"/>
      <c r="F446" s="1"/>
      <c r="G446" s="2"/>
    </row>
    <row r="447" spans="1:7" ht="13.5" thickBot="1" x14ac:dyDescent="0.25">
      <c r="A447" s="199" t="s">
        <v>21</v>
      </c>
      <c r="B447" s="200"/>
      <c r="C447" s="200"/>
      <c r="D447" s="200"/>
      <c r="E447" s="200"/>
      <c r="F447" s="3"/>
      <c r="G447" s="4"/>
    </row>
    <row r="448" spans="1:7" ht="13.5" thickBot="1" x14ac:dyDescent="0.25">
      <c r="A448" s="5" t="s">
        <v>2</v>
      </c>
      <c r="B448" s="31" t="s">
        <v>3</v>
      </c>
      <c r="C448" s="6"/>
      <c r="D448" s="7"/>
      <c r="E448" s="7"/>
      <c r="F448" s="8"/>
      <c r="G448" s="9"/>
    </row>
    <row r="449" spans="1:7" ht="13.5" thickBot="1" x14ac:dyDescent="0.25">
      <c r="A449" s="11"/>
      <c r="B449" s="9" t="s">
        <v>4</v>
      </c>
      <c r="C449" s="12" t="s">
        <v>22</v>
      </c>
      <c r="D449" s="12" t="s">
        <v>23</v>
      </c>
      <c r="E449" s="13" t="s">
        <v>24</v>
      </c>
      <c r="F449" s="13" t="s">
        <v>25</v>
      </c>
      <c r="G449" s="13" t="s">
        <v>26</v>
      </c>
    </row>
    <row r="450" spans="1:7" x14ac:dyDescent="0.2">
      <c r="A450" s="89">
        <v>1</v>
      </c>
      <c r="B450" s="87" t="str">
        <f>VLOOKUP(A450,[1]!EQUIPO,3)</f>
        <v>Herramienta menor</v>
      </c>
      <c r="C450" s="92"/>
      <c r="D450" s="16"/>
      <c r="E450" s="17"/>
      <c r="F450" s="18"/>
      <c r="G450" s="19">
        <f>ROUND(E450*F450,4)</f>
        <v>0</v>
      </c>
    </row>
    <row r="451" spans="1:7" ht="25.5" x14ac:dyDescent="0.2">
      <c r="A451" s="89">
        <v>2</v>
      </c>
      <c r="B451" s="88" t="s">
        <v>32</v>
      </c>
      <c r="C451" s="93"/>
      <c r="D451" s="21"/>
      <c r="E451" s="22"/>
      <c r="F451" s="23"/>
      <c r="G451" s="24">
        <f>ROUND(+E451*F451,4)</f>
        <v>0</v>
      </c>
    </row>
    <row r="452" spans="1:7" x14ac:dyDescent="0.2">
      <c r="A452" s="89"/>
      <c r="B452" s="87"/>
      <c r="C452" s="93"/>
      <c r="D452" s="21"/>
      <c r="E452" s="22"/>
      <c r="F452" s="23"/>
      <c r="G452" s="24">
        <f>ROUND(+E452*F452,4)</f>
        <v>0</v>
      </c>
    </row>
    <row r="453" spans="1:7" x14ac:dyDescent="0.2">
      <c r="A453" s="89"/>
      <c r="B453" s="87"/>
      <c r="C453" s="93"/>
      <c r="D453" s="21"/>
      <c r="E453" s="22"/>
      <c r="F453" s="23"/>
      <c r="G453" s="24"/>
    </row>
    <row r="454" spans="1:7" x14ac:dyDescent="0.2">
      <c r="A454" s="89"/>
      <c r="B454" s="87"/>
      <c r="C454" s="93"/>
      <c r="D454" s="21"/>
      <c r="E454" s="22"/>
      <c r="F454" s="23"/>
      <c r="G454" s="24"/>
    </row>
    <row r="455" spans="1:7" x14ac:dyDescent="0.2">
      <c r="A455" s="89"/>
      <c r="B455" s="87"/>
      <c r="C455" s="93"/>
      <c r="D455" s="21"/>
      <c r="E455" s="22"/>
      <c r="F455" s="23"/>
      <c r="G455" s="24"/>
    </row>
    <row r="456" spans="1:7" x14ac:dyDescent="0.2">
      <c r="A456" s="89"/>
      <c r="B456" s="87"/>
      <c r="C456" s="90"/>
      <c r="D456" s="21"/>
      <c r="E456" s="22"/>
      <c r="F456" s="23"/>
      <c r="G456" s="24"/>
    </row>
    <row r="457" spans="1:7" ht="16.5" x14ac:dyDescent="0.3">
      <c r="A457" s="86"/>
      <c r="B457" s="85"/>
      <c r="C457" s="21"/>
      <c r="D457" s="21"/>
      <c r="E457" s="22"/>
      <c r="F457" s="23"/>
      <c r="G457" s="24"/>
    </row>
    <row r="458" spans="1:7" x14ac:dyDescent="0.2">
      <c r="A458" s="15"/>
      <c r="B458" s="20"/>
      <c r="C458" s="21"/>
      <c r="D458" s="21"/>
      <c r="E458" s="22"/>
      <c r="F458" s="23"/>
      <c r="G458" s="25"/>
    </row>
    <row r="459" spans="1:7" ht="13.5" thickBot="1" x14ac:dyDescent="0.25">
      <c r="A459" s="15"/>
      <c r="B459" s="26" t="s">
        <v>5</v>
      </c>
      <c r="C459" s="27"/>
      <c r="D459" s="27"/>
      <c r="E459" s="28"/>
      <c r="F459" s="29"/>
      <c r="G459" s="30">
        <f>SUM(G450:G458)</f>
        <v>0</v>
      </c>
    </row>
    <row r="460" spans="1:7" ht="13.5" thickBot="1" x14ac:dyDescent="0.25">
      <c r="A460" s="5"/>
      <c r="B460" s="6" t="s">
        <v>6</v>
      </c>
      <c r="C460" s="6"/>
      <c r="D460" s="8"/>
      <c r="E460" s="31"/>
      <c r="F460" s="8"/>
      <c r="G460" s="32"/>
    </row>
    <row r="461" spans="1:7" ht="13.5" thickBot="1" x14ac:dyDescent="0.25">
      <c r="A461" s="11"/>
      <c r="B461" s="33" t="s">
        <v>76</v>
      </c>
      <c r="C461" s="12" t="s">
        <v>34</v>
      </c>
      <c r="D461" s="13" t="s">
        <v>35</v>
      </c>
      <c r="E461" s="13" t="s">
        <v>24</v>
      </c>
      <c r="F461" s="13" t="s">
        <v>36</v>
      </c>
      <c r="G461" s="13" t="s">
        <v>26</v>
      </c>
    </row>
    <row r="462" spans="1:7" x14ac:dyDescent="0.2">
      <c r="A462" s="89">
        <v>2</v>
      </c>
      <c r="B462" s="87" t="s">
        <v>38</v>
      </c>
      <c r="C462" s="18"/>
      <c r="D462" s="16"/>
      <c r="E462" s="17"/>
      <c r="F462" s="18">
        <f>+F450</f>
        <v>0</v>
      </c>
      <c r="G462" s="19">
        <f>ROUND(E462*F462,4)</f>
        <v>0</v>
      </c>
    </row>
    <row r="463" spans="1:7" x14ac:dyDescent="0.2">
      <c r="A463" s="89">
        <v>3</v>
      </c>
      <c r="B463" s="87" t="s">
        <v>39</v>
      </c>
      <c r="C463" s="23"/>
      <c r="D463" s="21"/>
      <c r="E463" s="22"/>
      <c r="F463" s="23">
        <f>+F462</f>
        <v>0</v>
      </c>
      <c r="G463" s="24">
        <f>ROUND(E463*F463,4)</f>
        <v>0</v>
      </c>
    </row>
    <row r="464" spans="1:7" x14ac:dyDescent="0.2">
      <c r="A464" s="89">
        <v>4</v>
      </c>
      <c r="B464" s="87" t="s">
        <v>40</v>
      </c>
      <c r="C464" s="23"/>
      <c r="D464" s="21"/>
      <c r="E464" s="22"/>
      <c r="F464" s="23">
        <f>+F463</f>
        <v>0</v>
      </c>
      <c r="G464" s="24">
        <f>ROUND(E464*F464,4)</f>
        <v>0</v>
      </c>
    </row>
    <row r="465" spans="1:7" x14ac:dyDescent="0.2">
      <c r="A465" s="89"/>
      <c r="B465" s="87"/>
      <c r="C465" s="23"/>
      <c r="D465" s="21"/>
      <c r="E465" s="22"/>
      <c r="F465" s="23"/>
      <c r="G465" s="24"/>
    </row>
    <row r="466" spans="1:7" x14ac:dyDescent="0.2">
      <c r="A466" s="89"/>
      <c r="B466" s="87"/>
      <c r="C466" s="23"/>
      <c r="D466" s="21"/>
      <c r="E466" s="22"/>
      <c r="F466" s="23"/>
      <c r="G466" s="24"/>
    </row>
    <row r="467" spans="1:7" x14ac:dyDescent="0.2">
      <c r="A467" s="15"/>
      <c r="B467" s="20"/>
      <c r="C467" s="23"/>
      <c r="D467" s="21"/>
      <c r="E467" s="22"/>
      <c r="F467" s="23"/>
      <c r="G467" s="24"/>
    </row>
    <row r="468" spans="1:7" x14ac:dyDescent="0.2">
      <c r="A468" s="15"/>
      <c r="B468" s="20"/>
      <c r="C468" s="23"/>
      <c r="D468" s="21"/>
      <c r="E468" s="22"/>
      <c r="F468" s="23"/>
      <c r="G468" s="25"/>
    </row>
    <row r="469" spans="1:7" ht="13.5" thickBot="1" x14ac:dyDescent="0.25">
      <c r="A469" s="15"/>
      <c r="B469" s="26" t="s">
        <v>7</v>
      </c>
      <c r="C469" s="29"/>
      <c r="D469" s="27"/>
      <c r="E469" s="28"/>
      <c r="F469" s="29"/>
      <c r="G469" s="30">
        <f>SUM(G462:G468)</f>
        <v>0</v>
      </c>
    </row>
    <row r="470" spans="1:7" ht="13.5" thickBot="1" x14ac:dyDescent="0.25">
      <c r="A470" s="34"/>
      <c r="B470" s="6" t="s">
        <v>8</v>
      </c>
      <c r="C470" s="6"/>
      <c r="D470" s="8"/>
      <c r="E470" s="8"/>
      <c r="F470" s="8"/>
      <c r="G470" s="35" t="s">
        <v>9</v>
      </c>
    </row>
    <row r="471" spans="1:7" ht="13.5" thickBot="1" x14ac:dyDescent="0.25">
      <c r="A471" s="11"/>
      <c r="B471" s="36" t="s">
        <v>4</v>
      </c>
      <c r="C471" s="4"/>
      <c r="D471" s="13" t="s">
        <v>10</v>
      </c>
      <c r="E471" s="13" t="s">
        <v>34</v>
      </c>
      <c r="F471" s="13" t="s">
        <v>43</v>
      </c>
      <c r="G471" s="13" t="s">
        <v>44</v>
      </c>
    </row>
    <row r="472" spans="1:7" x14ac:dyDescent="0.2">
      <c r="A472" s="15"/>
      <c r="B472" s="37"/>
      <c r="C472" s="38"/>
      <c r="D472" s="39"/>
      <c r="E472" s="40"/>
      <c r="F472" s="41"/>
      <c r="G472" s="19"/>
    </row>
    <row r="473" spans="1:7" x14ac:dyDescent="0.2">
      <c r="A473" s="15"/>
      <c r="B473" s="42"/>
      <c r="C473" s="43"/>
      <c r="D473" s="44"/>
      <c r="E473" s="45"/>
      <c r="F473" s="46"/>
      <c r="G473" s="24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5"/>
    </row>
    <row r="485" spans="1:7" ht="13.5" thickBot="1" x14ac:dyDescent="0.25">
      <c r="A485" s="15"/>
      <c r="B485" s="47" t="s">
        <v>11</v>
      </c>
      <c r="C485" s="48"/>
      <c r="D485" s="49"/>
      <c r="E485" s="50"/>
      <c r="F485" s="51"/>
      <c r="G485" s="30">
        <f>SUM(G472:G484)</f>
        <v>0</v>
      </c>
    </row>
    <row r="486" spans="1:7" ht="13.5" thickBot="1" x14ac:dyDescent="0.25">
      <c r="A486" s="5"/>
      <c r="B486" s="6" t="s">
        <v>12</v>
      </c>
      <c r="C486" s="52"/>
      <c r="D486" s="52"/>
      <c r="E486" s="52"/>
      <c r="F486" s="52"/>
      <c r="G486" s="53"/>
    </row>
    <row r="487" spans="1:7" ht="13.5" thickBot="1" x14ac:dyDescent="0.25">
      <c r="A487" s="11"/>
      <c r="B487" s="79" t="s">
        <v>4</v>
      </c>
      <c r="C487" s="54"/>
      <c r="D487" s="12" t="s">
        <v>10</v>
      </c>
      <c r="E487" s="12" t="s">
        <v>22</v>
      </c>
      <c r="F487" s="12" t="s">
        <v>45</v>
      </c>
      <c r="G487" s="13" t="s">
        <v>44</v>
      </c>
    </row>
    <row r="488" spans="1:7" x14ac:dyDescent="0.2">
      <c r="A488" s="89">
        <v>1</v>
      </c>
      <c r="B488" s="87" t="s">
        <v>29</v>
      </c>
      <c r="C488" s="91"/>
      <c r="D488" s="38"/>
      <c r="E488" s="16"/>
      <c r="F488" s="18"/>
      <c r="G488" s="19">
        <f>ROUND(E488*F488,4)</f>
        <v>0</v>
      </c>
    </row>
    <row r="489" spans="1:7" x14ac:dyDescent="0.2">
      <c r="A489" s="89"/>
      <c r="B489" s="87"/>
      <c r="C489" s="76"/>
      <c r="D489" s="43"/>
      <c r="E489" s="21"/>
      <c r="F489" s="23"/>
      <c r="G489" s="24">
        <f>ROUND(E489*F489,4)</f>
        <v>0</v>
      </c>
    </row>
    <row r="490" spans="1:7" x14ac:dyDescent="0.2">
      <c r="A490" s="89"/>
      <c r="B490" s="87"/>
      <c r="C490" s="76"/>
      <c r="D490" s="43"/>
      <c r="E490" s="21"/>
      <c r="F490" s="23"/>
      <c r="G490" s="24">
        <f>ROUND(E490*F490,4)</f>
        <v>0</v>
      </c>
    </row>
    <row r="491" spans="1:7" x14ac:dyDescent="0.2">
      <c r="A491" s="15"/>
      <c r="B491" s="74"/>
      <c r="C491" s="76"/>
      <c r="D491" s="43"/>
      <c r="E491" s="21"/>
      <c r="F491" s="23"/>
      <c r="G491" s="24"/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5"/>
    </row>
    <row r="494" spans="1:7" ht="13.5" thickBot="1" x14ac:dyDescent="0.25">
      <c r="A494" s="11"/>
      <c r="B494" s="77" t="s">
        <v>13</v>
      </c>
      <c r="C494" s="78"/>
      <c r="D494" s="55"/>
      <c r="E494" s="56"/>
      <c r="F494" s="57"/>
      <c r="G494" s="58">
        <f>SUM(G489:G493)</f>
        <v>0</v>
      </c>
    </row>
    <row r="495" spans="1:7" x14ac:dyDescent="0.2">
      <c r="A495" s="59"/>
      <c r="B495" s="59"/>
      <c r="C495" s="59"/>
      <c r="D495" s="60" t="s">
        <v>14</v>
      </c>
      <c r="E495" s="61"/>
      <c r="F495" s="62"/>
      <c r="G495" s="63" t="e">
        <f>+G460+G470+G486+G494</f>
        <v>#VALUE!</v>
      </c>
    </row>
    <row r="496" spans="1:7" x14ac:dyDescent="0.2">
      <c r="A496" s="59"/>
      <c r="B496" s="59"/>
      <c r="C496" s="59"/>
      <c r="D496" s="64" t="s">
        <v>15</v>
      </c>
      <c r="E496" s="65"/>
      <c r="F496" s="66"/>
      <c r="G496" s="67" t="e">
        <f>ROUND(G495*F496,4)</f>
        <v>#VALUE!</v>
      </c>
    </row>
    <row r="497" spans="1:7" x14ac:dyDescent="0.2">
      <c r="A497" s="59"/>
      <c r="B497" s="59"/>
      <c r="C497" s="59"/>
      <c r="D497" s="64" t="s">
        <v>16</v>
      </c>
      <c r="E497" s="65"/>
      <c r="F497" s="66"/>
      <c r="G497" s="67" t="e">
        <f>ROUND(G495*F497,4)</f>
        <v>#VALUE!</v>
      </c>
    </row>
    <row r="498" spans="1:7" x14ac:dyDescent="0.2">
      <c r="A498" s="59"/>
      <c r="B498" s="59"/>
      <c r="C498" s="59"/>
      <c r="D498" s="64" t="s">
        <v>17</v>
      </c>
      <c r="E498" s="65"/>
      <c r="F498" s="68"/>
      <c r="G498" s="67" t="e">
        <f>+G495+G496+G497</f>
        <v>#VALUE!</v>
      </c>
    </row>
    <row r="499" spans="1:7" ht="13.5" thickBot="1" x14ac:dyDescent="0.25">
      <c r="A499" s="59"/>
      <c r="B499" s="59"/>
      <c r="C499" s="59"/>
      <c r="D499" s="69" t="s">
        <v>18</v>
      </c>
      <c r="E499" s="70"/>
      <c r="F499" s="71"/>
      <c r="G499" s="72" t="e">
        <f>ROUND(G498,2)</f>
        <v>#VALUE!</v>
      </c>
    </row>
    <row r="500" spans="1:7" x14ac:dyDescent="0.2">
      <c r="A500" s="59"/>
      <c r="B500" s="59"/>
      <c r="C500" s="59"/>
      <c r="D500" s="59"/>
      <c r="E500" s="59"/>
      <c r="F500" s="59"/>
      <c r="G500" s="59"/>
    </row>
    <row r="501" spans="1:7" x14ac:dyDescent="0.2">
      <c r="A501" s="59"/>
      <c r="B501" s="73" t="s">
        <v>19</v>
      </c>
      <c r="C501" s="59"/>
      <c r="D501" s="59"/>
      <c r="E501" s="59"/>
      <c r="F501" s="74"/>
      <c r="G501" s="59"/>
    </row>
    <row r="504" spans="1:7" ht="13.5" thickBot="1" x14ac:dyDescent="0.25"/>
    <row r="505" spans="1:7" ht="13.5" thickBot="1" x14ac:dyDescent="0.25">
      <c r="A505" s="173" t="s">
        <v>0</v>
      </c>
      <c r="B505" s="174"/>
      <c r="C505" s="174"/>
      <c r="D505" s="174"/>
      <c r="E505" s="174"/>
      <c r="F505" s="174"/>
      <c r="G505" s="175"/>
    </row>
    <row r="506" spans="1:7" x14ac:dyDescent="0.2">
      <c r="A506" s="176" t="s">
        <v>103</v>
      </c>
      <c r="B506" s="177"/>
      <c r="C506" s="177"/>
      <c r="D506" s="177"/>
      <c r="E506" s="177"/>
      <c r="F506" s="177"/>
      <c r="G506" s="178"/>
    </row>
    <row r="507" spans="1:7" x14ac:dyDescent="0.2">
      <c r="A507" s="154"/>
      <c r="B507" s="155"/>
      <c r="C507" s="155"/>
      <c r="D507" s="155"/>
      <c r="E507" s="155"/>
      <c r="F507" s="155"/>
      <c r="G507" s="156"/>
    </row>
    <row r="508" spans="1:7" x14ac:dyDescent="0.2">
      <c r="A508" s="192" t="s">
        <v>119</v>
      </c>
      <c r="B508" s="193"/>
      <c r="C508" s="193"/>
      <c r="D508" s="193"/>
      <c r="E508" s="193"/>
      <c r="F508" s="193"/>
      <c r="G508" s="194"/>
    </row>
    <row r="509" spans="1:7" x14ac:dyDescent="0.2">
      <c r="A509" s="193" t="s">
        <v>120</v>
      </c>
      <c r="B509" s="193"/>
      <c r="C509" s="193"/>
      <c r="D509" s="193"/>
      <c r="E509" s="193"/>
      <c r="F509" s="195" t="s">
        <v>42</v>
      </c>
      <c r="G509" s="196"/>
    </row>
    <row r="510" spans="1:7" x14ac:dyDescent="0.2">
      <c r="A510" s="197" t="s">
        <v>20</v>
      </c>
      <c r="B510" s="198"/>
      <c r="C510" s="198"/>
      <c r="D510" s="198"/>
      <c r="E510" s="198"/>
      <c r="F510" s="1"/>
      <c r="G510" s="2"/>
    </row>
    <row r="511" spans="1:7" ht="13.5" thickBot="1" x14ac:dyDescent="0.25">
      <c r="A511" s="199" t="s">
        <v>21</v>
      </c>
      <c r="B511" s="200"/>
      <c r="C511" s="200"/>
      <c r="D511" s="200"/>
      <c r="E511" s="200"/>
      <c r="F511" s="3"/>
      <c r="G511" s="4"/>
    </row>
    <row r="512" spans="1:7" ht="13.5" thickBot="1" x14ac:dyDescent="0.25">
      <c r="A512" s="5" t="s">
        <v>2</v>
      </c>
      <c r="B512" s="31" t="s">
        <v>3</v>
      </c>
      <c r="C512" s="6"/>
      <c r="D512" s="7"/>
      <c r="E512" s="7"/>
      <c r="F512" s="8"/>
      <c r="G512" s="9"/>
    </row>
    <row r="513" spans="1:7" ht="13.5" thickBot="1" x14ac:dyDescent="0.25">
      <c r="A513" s="11"/>
      <c r="B513" s="9" t="s">
        <v>4</v>
      </c>
      <c r="C513" s="12" t="s">
        <v>22</v>
      </c>
      <c r="D513" s="12" t="s">
        <v>23</v>
      </c>
      <c r="E513" s="13" t="s">
        <v>24</v>
      </c>
      <c r="F513" s="13" t="s">
        <v>25</v>
      </c>
      <c r="G513" s="13" t="s">
        <v>26</v>
      </c>
    </row>
    <row r="514" spans="1:7" x14ac:dyDescent="0.2">
      <c r="A514" s="89">
        <v>1</v>
      </c>
      <c r="B514" s="87" t="str">
        <f>VLOOKUP(A514,[1]!EQUIPO,3)</f>
        <v>Herramienta menor</v>
      </c>
      <c r="C514" s="92"/>
      <c r="D514" s="16"/>
      <c r="E514" s="17"/>
      <c r="F514" s="18"/>
      <c r="G514" s="19">
        <f>ROUND(E514*F514,4)</f>
        <v>0</v>
      </c>
    </row>
    <row r="515" spans="1:7" x14ac:dyDescent="0.2">
      <c r="A515" s="89"/>
      <c r="B515" s="88"/>
      <c r="C515" s="93"/>
      <c r="D515" s="21"/>
      <c r="E515" s="22"/>
      <c r="F515" s="23"/>
      <c r="G515" s="24">
        <f>ROUND(+E515*F515,4)</f>
        <v>0</v>
      </c>
    </row>
    <row r="516" spans="1:7" x14ac:dyDescent="0.2">
      <c r="A516" s="89"/>
      <c r="B516" s="87"/>
      <c r="C516" s="93"/>
      <c r="D516" s="21"/>
      <c r="E516" s="22"/>
      <c r="F516" s="23"/>
      <c r="G516" s="24">
        <f>ROUND(+E516*F516,4)</f>
        <v>0</v>
      </c>
    </row>
    <row r="517" spans="1:7" x14ac:dyDescent="0.2">
      <c r="A517" s="89"/>
      <c r="B517" s="87"/>
      <c r="C517" s="93"/>
      <c r="D517" s="21"/>
      <c r="E517" s="22"/>
      <c r="F517" s="23"/>
      <c r="G517" s="24"/>
    </row>
    <row r="518" spans="1:7" x14ac:dyDescent="0.2">
      <c r="A518" s="89"/>
      <c r="B518" s="87"/>
      <c r="C518" s="93"/>
      <c r="D518" s="21"/>
      <c r="E518" s="22"/>
      <c r="F518" s="23"/>
      <c r="G518" s="24"/>
    </row>
    <row r="519" spans="1:7" x14ac:dyDescent="0.2">
      <c r="A519" s="89"/>
      <c r="B519" s="87"/>
      <c r="C519" s="93"/>
      <c r="D519" s="21"/>
      <c r="E519" s="22"/>
      <c r="F519" s="23"/>
      <c r="G519" s="24"/>
    </row>
    <row r="520" spans="1:7" x14ac:dyDescent="0.2">
      <c r="A520" s="89"/>
      <c r="B520" s="87"/>
      <c r="C520" s="90"/>
      <c r="D520" s="21"/>
      <c r="E520" s="22"/>
      <c r="F520" s="23"/>
      <c r="G520" s="24"/>
    </row>
    <row r="521" spans="1:7" ht="16.5" x14ac:dyDescent="0.3">
      <c r="A521" s="86"/>
      <c r="B521" s="85"/>
      <c r="C521" s="21"/>
      <c r="D521" s="21"/>
      <c r="E521" s="22"/>
      <c r="F521" s="23"/>
      <c r="G521" s="24"/>
    </row>
    <row r="522" spans="1:7" x14ac:dyDescent="0.2">
      <c r="A522" s="15"/>
      <c r="B522" s="20"/>
      <c r="C522" s="21"/>
      <c r="D522" s="21"/>
      <c r="E522" s="22"/>
      <c r="F522" s="23"/>
      <c r="G522" s="25"/>
    </row>
    <row r="523" spans="1:7" ht="13.5" thickBot="1" x14ac:dyDescent="0.25">
      <c r="A523" s="15"/>
      <c r="B523" s="26" t="s">
        <v>5</v>
      </c>
      <c r="C523" s="27"/>
      <c r="D523" s="27"/>
      <c r="E523" s="28"/>
      <c r="F523" s="29"/>
      <c r="G523" s="30">
        <f>SUM(G514:G522)</f>
        <v>0</v>
      </c>
    </row>
    <row r="524" spans="1:7" ht="13.5" thickBot="1" x14ac:dyDescent="0.25">
      <c r="A524" s="5"/>
      <c r="B524" s="6" t="s">
        <v>6</v>
      </c>
      <c r="C524" s="6"/>
      <c r="D524" s="8"/>
      <c r="E524" s="31"/>
      <c r="F524" s="8"/>
      <c r="G524" s="32"/>
    </row>
    <row r="525" spans="1:7" ht="13.5" thickBot="1" x14ac:dyDescent="0.25">
      <c r="A525" s="11"/>
      <c r="B525" s="33" t="s">
        <v>76</v>
      </c>
      <c r="C525" s="12" t="s">
        <v>34</v>
      </c>
      <c r="D525" s="13" t="s">
        <v>35</v>
      </c>
      <c r="E525" s="13" t="s">
        <v>24</v>
      </c>
      <c r="F525" s="13" t="s">
        <v>36</v>
      </c>
      <c r="G525" s="13" t="s">
        <v>26</v>
      </c>
    </row>
    <row r="526" spans="1:7" x14ac:dyDescent="0.2">
      <c r="A526" s="89">
        <v>2</v>
      </c>
      <c r="B526" s="87" t="s">
        <v>38</v>
      </c>
      <c r="C526" s="18"/>
      <c r="D526" s="16"/>
      <c r="E526" s="17"/>
      <c r="F526" s="18">
        <f>+F514</f>
        <v>0</v>
      </c>
      <c r="G526" s="19">
        <f>ROUND(E526*F526,4)</f>
        <v>0</v>
      </c>
    </row>
    <row r="527" spans="1:7" x14ac:dyDescent="0.2">
      <c r="A527" s="89">
        <v>3</v>
      </c>
      <c r="B527" s="87" t="s">
        <v>39</v>
      </c>
      <c r="C527" s="23"/>
      <c r="D527" s="21"/>
      <c r="E527" s="22"/>
      <c r="F527" s="23">
        <f>+F526</f>
        <v>0</v>
      </c>
      <c r="G527" s="24">
        <f>ROUND(E527*F527,4)</f>
        <v>0</v>
      </c>
    </row>
    <row r="528" spans="1:7" x14ac:dyDescent="0.2">
      <c r="A528" s="89">
        <v>4</v>
      </c>
      <c r="B528" s="87" t="s">
        <v>40</v>
      </c>
      <c r="C528" s="23"/>
      <c r="D528" s="21"/>
      <c r="E528" s="22"/>
      <c r="F528" s="23">
        <f>+F527</f>
        <v>0</v>
      </c>
      <c r="G528" s="24">
        <f>ROUND(E528*F528,4)</f>
        <v>0</v>
      </c>
    </row>
    <row r="529" spans="1:7" x14ac:dyDescent="0.2">
      <c r="A529" s="89"/>
      <c r="B529" s="87"/>
      <c r="C529" s="23"/>
      <c r="D529" s="21"/>
      <c r="E529" s="22"/>
      <c r="F529" s="23"/>
      <c r="G529" s="24"/>
    </row>
    <row r="530" spans="1:7" x14ac:dyDescent="0.2">
      <c r="A530" s="89"/>
      <c r="B530" s="87"/>
      <c r="C530" s="23"/>
      <c r="D530" s="21"/>
      <c r="E530" s="22"/>
      <c r="F530" s="23"/>
      <c r="G530" s="24"/>
    </row>
    <row r="531" spans="1:7" x14ac:dyDescent="0.2">
      <c r="A531" s="15"/>
      <c r="B531" s="20"/>
      <c r="C531" s="23"/>
      <c r="D531" s="21"/>
      <c r="E531" s="22"/>
      <c r="F531" s="23"/>
      <c r="G531" s="24"/>
    </row>
    <row r="532" spans="1:7" x14ac:dyDescent="0.2">
      <c r="A532" s="15"/>
      <c r="B532" s="20"/>
      <c r="C532" s="23"/>
      <c r="D532" s="21"/>
      <c r="E532" s="22"/>
      <c r="F532" s="23"/>
      <c r="G532" s="25"/>
    </row>
    <row r="533" spans="1:7" ht="13.5" thickBot="1" x14ac:dyDescent="0.25">
      <c r="A533" s="15"/>
      <c r="B533" s="26" t="s">
        <v>7</v>
      </c>
      <c r="C533" s="29"/>
      <c r="D533" s="27"/>
      <c r="E533" s="28"/>
      <c r="F533" s="29"/>
      <c r="G533" s="30">
        <f>SUM(G526:G532)</f>
        <v>0</v>
      </c>
    </row>
    <row r="534" spans="1:7" ht="13.5" thickBot="1" x14ac:dyDescent="0.25">
      <c r="A534" s="34"/>
      <c r="B534" s="6" t="s">
        <v>8</v>
      </c>
      <c r="C534" s="6"/>
      <c r="D534" s="8"/>
      <c r="E534" s="8"/>
      <c r="F534" s="8"/>
      <c r="G534" s="35" t="s">
        <v>9</v>
      </c>
    </row>
    <row r="535" spans="1:7" ht="13.5" thickBot="1" x14ac:dyDescent="0.25">
      <c r="A535" s="11"/>
      <c r="B535" s="36" t="s">
        <v>4</v>
      </c>
      <c r="C535" s="4"/>
      <c r="D535" s="13" t="s">
        <v>10</v>
      </c>
      <c r="E535" s="13" t="s">
        <v>34</v>
      </c>
      <c r="F535" s="13" t="s">
        <v>43</v>
      </c>
      <c r="G535" s="13" t="s">
        <v>44</v>
      </c>
    </row>
    <row r="536" spans="1:7" x14ac:dyDescent="0.2">
      <c r="A536" s="15"/>
      <c r="B536" s="37"/>
      <c r="C536" s="38"/>
      <c r="D536" s="39"/>
      <c r="E536" s="40"/>
      <c r="F536" s="41"/>
      <c r="G536" s="19"/>
    </row>
    <row r="537" spans="1:7" x14ac:dyDescent="0.2">
      <c r="A537" s="15"/>
      <c r="B537" s="42"/>
      <c r="C537" s="43"/>
      <c r="D537" s="44"/>
      <c r="E537" s="45"/>
      <c r="F537" s="46"/>
      <c r="G537" s="24"/>
    </row>
    <row r="538" spans="1:7" x14ac:dyDescent="0.2">
      <c r="A538" s="15"/>
      <c r="B538" s="42"/>
      <c r="C538" s="43"/>
      <c r="D538" s="44"/>
      <c r="E538" s="45"/>
      <c r="F538" s="46"/>
      <c r="G538" s="24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5"/>
    </row>
    <row r="549" spans="1:7" ht="13.5" thickBot="1" x14ac:dyDescent="0.25">
      <c r="A549" s="15"/>
      <c r="B549" s="47" t="s">
        <v>11</v>
      </c>
      <c r="C549" s="48"/>
      <c r="D549" s="49"/>
      <c r="E549" s="50"/>
      <c r="F549" s="51"/>
      <c r="G549" s="30">
        <f>SUM(G536:G548)</f>
        <v>0</v>
      </c>
    </row>
    <row r="550" spans="1:7" ht="13.5" thickBot="1" x14ac:dyDescent="0.25">
      <c r="A550" s="5"/>
      <c r="B550" s="6" t="s">
        <v>12</v>
      </c>
      <c r="C550" s="52"/>
      <c r="D550" s="52"/>
      <c r="E550" s="52"/>
      <c r="F550" s="52"/>
      <c r="G550" s="53"/>
    </row>
    <row r="551" spans="1:7" ht="13.5" thickBot="1" x14ac:dyDescent="0.25">
      <c r="A551" s="11"/>
      <c r="B551" s="79" t="s">
        <v>4</v>
      </c>
      <c r="C551" s="54"/>
      <c r="D551" s="12" t="s">
        <v>10</v>
      </c>
      <c r="E551" s="12" t="s">
        <v>22</v>
      </c>
      <c r="F551" s="12" t="s">
        <v>45</v>
      </c>
      <c r="G551" s="13" t="s">
        <v>44</v>
      </c>
    </row>
    <row r="552" spans="1:7" x14ac:dyDescent="0.2">
      <c r="A552" s="89">
        <v>1</v>
      </c>
      <c r="B552" s="87" t="s">
        <v>29</v>
      </c>
      <c r="C552" s="91"/>
      <c r="D552" s="38"/>
      <c r="E552" s="16"/>
      <c r="F552" s="18"/>
      <c r="G552" s="19">
        <f>ROUND(E552*F552,4)</f>
        <v>0</v>
      </c>
    </row>
    <row r="553" spans="1:7" x14ac:dyDescent="0.2">
      <c r="A553" s="89"/>
      <c r="B553" s="87"/>
      <c r="C553" s="76"/>
      <c r="D553" s="43"/>
      <c r="E553" s="21"/>
      <c r="F553" s="23"/>
      <c r="G553" s="24">
        <f>ROUND(E553*F553,4)</f>
        <v>0</v>
      </c>
    </row>
    <row r="554" spans="1:7" x14ac:dyDescent="0.2">
      <c r="A554" s="15"/>
      <c r="B554" s="74"/>
      <c r="C554" s="76"/>
      <c r="D554" s="43"/>
      <c r="E554" s="21"/>
      <c r="F554" s="23"/>
      <c r="G554" s="24"/>
    </row>
    <row r="555" spans="1:7" x14ac:dyDescent="0.2">
      <c r="A555" s="15"/>
      <c r="B555" s="74"/>
      <c r="C555" s="76"/>
      <c r="D555" s="43"/>
      <c r="E555" s="21"/>
      <c r="F555" s="23"/>
      <c r="G555" s="24"/>
    </row>
    <row r="556" spans="1:7" x14ac:dyDescent="0.2">
      <c r="A556" s="15"/>
      <c r="B556" s="74"/>
      <c r="C556" s="76"/>
      <c r="D556" s="43"/>
      <c r="E556" s="21"/>
      <c r="F556" s="23"/>
      <c r="G556" s="25"/>
    </row>
    <row r="557" spans="1:7" ht="13.5" thickBot="1" x14ac:dyDescent="0.25">
      <c r="A557" s="11"/>
      <c r="B557" s="77" t="s">
        <v>13</v>
      </c>
      <c r="C557" s="78"/>
      <c r="D557" s="55"/>
      <c r="E557" s="56"/>
      <c r="F557" s="57"/>
      <c r="G557" s="58">
        <f>SUM(G552:G556)</f>
        <v>0</v>
      </c>
    </row>
    <row r="558" spans="1:7" x14ac:dyDescent="0.2">
      <c r="A558" s="59"/>
      <c r="B558" s="59"/>
      <c r="C558" s="59"/>
      <c r="D558" s="60" t="s">
        <v>14</v>
      </c>
      <c r="E558" s="61"/>
      <c r="F558" s="62"/>
      <c r="G558" s="63">
        <f>+G523+G533+G549+G557</f>
        <v>0</v>
      </c>
    </row>
    <row r="559" spans="1:7" x14ac:dyDescent="0.2">
      <c r="A559" s="59"/>
      <c r="B559" s="59"/>
      <c r="C559" s="59"/>
      <c r="D559" s="64" t="s">
        <v>15</v>
      </c>
      <c r="E559" s="65"/>
      <c r="F559" s="66"/>
      <c r="G559" s="67">
        <f>ROUND(G558*F559,4)</f>
        <v>0</v>
      </c>
    </row>
    <row r="560" spans="1:7" x14ac:dyDescent="0.2">
      <c r="A560" s="59"/>
      <c r="B560" s="59"/>
      <c r="C560" s="59"/>
      <c r="D560" s="64" t="s">
        <v>16</v>
      </c>
      <c r="E560" s="65"/>
      <c r="F560" s="66"/>
      <c r="G560" s="67">
        <f>ROUND(G558*F560,4)</f>
        <v>0</v>
      </c>
    </row>
    <row r="561" spans="1:7" x14ac:dyDescent="0.2">
      <c r="A561" s="59"/>
      <c r="B561" s="59"/>
      <c r="C561" s="59"/>
      <c r="D561" s="64" t="s">
        <v>17</v>
      </c>
      <c r="E561" s="65"/>
      <c r="F561" s="68"/>
      <c r="G561" s="67">
        <f>+G558+G559+G560</f>
        <v>0</v>
      </c>
    </row>
    <row r="562" spans="1:7" ht="13.5" thickBot="1" x14ac:dyDescent="0.25">
      <c r="A562" s="59"/>
      <c r="B562" s="59"/>
      <c r="C562" s="59"/>
      <c r="D562" s="69" t="s">
        <v>18</v>
      </c>
      <c r="E562" s="70"/>
      <c r="F562" s="71"/>
      <c r="G562" s="72">
        <f>ROUND(G561,2)</f>
        <v>0</v>
      </c>
    </row>
    <row r="563" spans="1:7" x14ac:dyDescent="0.2">
      <c r="A563" s="59"/>
      <c r="B563" s="59"/>
      <c r="C563" s="59"/>
      <c r="D563" s="59"/>
      <c r="E563" s="59"/>
      <c r="F563" s="59"/>
      <c r="G563" s="59"/>
    </row>
    <row r="564" spans="1:7" x14ac:dyDescent="0.2">
      <c r="A564" s="59"/>
      <c r="B564" s="73" t="s">
        <v>19</v>
      </c>
      <c r="C564" s="59"/>
      <c r="D564" s="59"/>
      <c r="E564" s="59"/>
      <c r="F564" s="74"/>
      <c r="G564" s="59"/>
    </row>
    <row r="567" spans="1:7" ht="13.5" thickBot="1" x14ac:dyDescent="0.25"/>
    <row r="568" spans="1:7" ht="13.5" thickBot="1" x14ac:dyDescent="0.25">
      <c r="A568" s="173" t="s">
        <v>0</v>
      </c>
      <c r="B568" s="174"/>
      <c r="C568" s="174"/>
      <c r="D568" s="174"/>
      <c r="E568" s="174"/>
      <c r="F568" s="174"/>
      <c r="G568" s="175"/>
    </row>
    <row r="569" spans="1:7" x14ac:dyDescent="0.2">
      <c r="A569" s="176" t="s">
        <v>103</v>
      </c>
      <c r="B569" s="177"/>
      <c r="C569" s="177"/>
      <c r="D569" s="177"/>
      <c r="E569" s="177"/>
      <c r="F569" s="177"/>
      <c r="G569" s="178"/>
    </row>
    <row r="570" spans="1:7" x14ac:dyDescent="0.2">
      <c r="A570" s="158"/>
      <c r="B570" s="159"/>
      <c r="C570" s="159"/>
      <c r="D570" s="159"/>
      <c r="E570" s="159"/>
      <c r="F570" s="159"/>
      <c r="G570" s="160"/>
    </row>
    <row r="571" spans="1:7" x14ac:dyDescent="0.2">
      <c r="A571" s="179" t="s">
        <v>121</v>
      </c>
      <c r="B571" s="180"/>
      <c r="C571" s="180"/>
      <c r="D571" s="180"/>
      <c r="E571" s="180"/>
      <c r="F571" s="180"/>
      <c r="G571" s="181"/>
    </row>
    <row r="572" spans="1:7" x14ac:dyDescent="0.2">
      <c r="A572" s="180" t="s">
        <v>122</v>
      </c>
      <c r="B572" s="180"/>
      <c r="C572" s="180"/>
      <c r="D572" s="180"/>
      <c r="E572" s="180"/>
      <c r="F572" s="198" t="s">
        <v>42</v>
      </c>
      <c r="G572" s="206"/>
    </row>
    <row r="573" spans="1:7" x14ac:dyDescent="0.2">
      <c r="A573" s="197" t="s">
        <v>20</v>
      </c>
      <c r="B573" s="198"/>
      <c r="C573" s="198"/>
      <c r="D573" s="198"/>
      <c r="E573" s="198"/>
      <c r="F573" s="1"/>
      <c r="G573" s="2"/>
    </row>
    <row r="574" spans="1:7" ht="13.5" thickBot="1" x14ac:dyDescent="0.25">
      <c r="A574" s="199" t="s">
        <v>21</v>
      </c>
      <c r="B574" s="200"/>
      <c r="C574" s="200"/>
      <c r="D574" s="200"/>
      <c r="E574" s="200"/>
      <c r="F574" s="3"/>
      <c r="G574" s="4"/>
    </row>
    <row r="575" spans="1:7" ht="13.5" thickBot="1" x14ac:dyDescent="0.25">
      <c r="A575" s="5" t="s">
        <v>2</v>
      </c>
      <c r="B575" s="31" t="s">
        <v>3</v>
      </c>
      <c r="C575" s="6"/>
      <c r="D575" s="7"/>
      <c r="E575" s="7"/>
      <c r="F575" s="8"/>
      <c r="G575" s="9"/>
    </row>
    <row r="576" spans="1:7" ht="13.5" thickBot="1" x14ac:dyDescent="0.25">
      <c r="A576" s="11"/>
      <c r="B576" s="9" t="s">
        <v>4</v>
      </c>
      <c r="C576" s="12" t="s">
        <v>22</v>
      </c>
      <c r="D576" s="12" t="s">
        <v>23</v>
      </c>
      <c r="E576" s="13" t="s">
        <v>24</v>
      </c>
      <c r="F576" s="13" t="s">
        <v>25</v>
      </c>
      <c r="G576" s="13" t="s">
        <v>26</v>
      </c>
    </row>
    <row r="577" spans="1:7" x14ac:dyDescent="0.2">
      <c r="A577" s="89">
        <v>1</v>
      </c>
      <c r="B577" s="87" t="str">
        <f>VLOOKUP(A577,[1]!EQUIPO,3)</f>
        <v>Herramienta menor</v>
      </c>
      <c r="C577" s="92"/>
      <c r="D577" s="16"/>
      <c r="E577" s="17"/>
      <c r="F577" s="18"/>
      <c r="G577" s="19">
        <f>ROUND(E577*F577,4)</f>
        <v>0</v>
      </c>
    </row>
    <row r="578" spans="1:7" ht="25.5" x14ac:dyDescent="0.2">
      <c r="A578" s="89">
        <v>2</v>
      </c>
      <c r="B578" s="88" t="s">
        <v>32</v>
      </c>
      <c r="C578" s="93"/>
      <c r="D578" s="21"/>
      <c r="E578" s="22"/>
      <c r="F578" s="23"/>
      <c r="G578" s="24">
        <f>ROUND(+E578*F578,4)</f>
        <v>0</v>
      </c>
    </row>
    <row r="579" spans="1:7" x14ac:dyDescent="0.2">
      <c r="A579" s="89"/>
      <c r="B579" s="87"/>
      <c r="C579" s="93"/>
      <c r="D579" s="21"/>
      <c r="E579" s="22"/>
      <c r="F579" s="23"/>
      <c r="G579" s="24">
        <f>ROUND(+E579*F579,4)</f>
        <v>0</v>
      </c>
    </row>
    <row r="580" spans="1:7" x14ac:dyDescent="0.2">
      <c r="A580" s="89"/>
      <c r="B580" s="87"/>
      <c r="C580" s="93"/>
      <c r="D580" s="21"/>
      <c r="E580" s="22"/>
      <c r="F580" s="23"/>
      <c r="G580" s="24"/>
    </row>
    <row r="581" spans="1:7" x14ac:dyDescent="0.2">
      <c r="A581" s="89"/>
      <c r="B581" s="87"/>
      <c r="C581" s="93"/>
      <c r="D581" s="21"/>
      <c r="E581" s="22"/>
      <c r="F581" s="23"/>
      <c r="G581" s="24"/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x14ac:dyDescent="0.2">
      <c r="A583" s="89"/>
      <c r="B583" s="87"/>
      <c r="C583" s="90"/>
      <c r="D583" s="21"/>
      <c r="E583" s="22"/>
      <c r="F583" s="23"/>
      <c r="G583" s="24"/>
    </row>
    <row r="584" spans="1:7" ht="16.5" x14ac:dyDescent="0.3">
      <c r="A584" s="86"/>
      <c r="B584" s="85"/>
      <c r="C584" s="21"/>
      <c r="D584" s="21"/>
      <c r="E584" s="22"/>
      <c r="F584" s="23"/>
      <c r="G584" s="24"/>
    </row>
    <row r="585" spans="1:7" x14ac:dyDescent="0.2">
      <c r="A585" s="15"/>
      <c r="B585" s="20"/>
      <c r="C585" s="21"/>
      <c r="D585" s="21"/>
      <c r="E585" s="22"/>
      <c r="F585" s="23"/>
      <c r="G585" s="25"/>
    </row>
    <row r="586" spans="1:7" ht="13.5" thickBot="1" x14ac:dyDescent="0.25">
      <c r="A586" s="15"/>
      <c r="B586" s="26" t="s">
        <v>5</v>
      </c>
      <c r="C586" s="27"/>
      <c r="D586" s="27"/>
      <c r="E586" s="28"/>
      <c r="F586" s="29"/>
      <c r="G586" s="30">
        <f>SUM(G577:G585)</f>
        <v>0</v>
      </c>
    </row>
    <row r="587" spans="1:7" ht="13.5" thickBot="1" x14ac:dyDescent="0.25">
      <c r="A587" s="5"/>
      <c r="B587" s="6" t="s">
        <v>6</v>
      </c>
      <c r="C587" s="6"/>
      <c r="D587" s="8"/>
      <c r="E587" s="31"/>
      <c r="F587" s="8"/>
      <c r="G587" s="32"/>
    </row>
    <row r="588" spans="1:7" ht="13.5" thickBot="1" x14ac:dyDescent="0.25">
      <c r="A588" s="11"/>
      <c r="B588" s="33" t="s">
        <v>76</v>
      </c>
      <c r="C588" s="12" t="s">
        <v>34</v>
      </c>
      <c r="D588" s="13" t="s">
        <v>35</v>
      </c>
      <c r="E588" s="13" t="s">
        <v>24</v>
      </c>
      <c r="F588" s="13" t="s">
        <v>36</v>
      </c>
      <c r="G588" s="13" t="s">
        <v>26</v>
      </c>
    </row>
    <row r="589" spans="1:7" x14ac:dyDescent="0.2">
      <c r="A589" s="89">
        <v>2</v>
      </c>
      <c r="B589" s="87" t="s">
        <v>38</v>
      </c>
      <c r="C589" s="18"/>
      <c r="D589" s="16"/>
      <c r="E589" s="17"/>
      <c r="F589" s="18">
        <f>+F577</f>
        <v>0</v>
      </c>
      <c r="G589" s="19">
        <f>ROUND(E589*F589,4)</f>
        <v>0</v>
      </c>
    </row>
    <row r="590" spans="1:7" x14ac:dyDescent="0.2">
      <c r="A590" s="89">
        <v>3</v>
      </c>
      <c r="B590" s="87" t="s">
        <v>39</v>
      </c>
      <c r="C590" s="23"/>
      <c r="D590" s="21"/>
      <c r="E590" s="22"/>
      <c r="F590" s="23">
        <f>+F589</f>
        <v>0</v>
      </c>
      <c r="G590" s="24">
        <f>ROUND(E590*F590,4)</f>
        <v>0</v>
      </c>
    </row>
    <row r="591" spans="1:7" x14ac:dyDescent="0.2">
      <c r="A591" s="89">
        <v>4</v>
      </c>
      <c r="B591" s="87" t="s">
        <v>40</v>
      </c>
      <c r="C591" s="23"/>
      <c r="D591" s="21"/>
      <c r="E591" s="22"/>
      <c r="F591" s="23">
        <f>+F590</f>
        <v>0</v>
      </c>
      <c r="G591" s="24">
        <f>ROUND(E591*F591,4)</f>
        <v>0</v>
      </c>
    </row>
    <row r="592" spans="1:7" x14ac:dyDescent="0.2">
      <c r="A592" s="89"/>
      <c r="B592" s="87"/>
      <c r="C592" s="23"/>
      <c r="D592" s="21"/>
      <c r="E592" s="22"/>
      <c r="F592" s="23"/>
      <c r="G592" s="24"/>
    </row>
    <row r="593" spans="1:7" x14ac:dyDescent="0.2">
      <c r="A593" s="89"/>
      <c r="B593" s="87"/>
      <c r="C593" s="23"/>
      <c r="D593" s="21"/>
      <c r="E593" s="22"/>
      <c r="F593" s="23"/>
      <c r="G593" s="24"/>
    </row>
    <row r="594" spans="1:7" x14ac:dyDescent="0.2">
      <c r="A594" s="15"/>
      <c r="B594" s="20"/>
      <c r="C594" s="23"/>
      <c r="D594" s="21"/>
      <c r="E594" s="22"/>
      <c r="F594" s="23"/>
      <c r="G594" s="24"/>
    </row>
    <row r="595" spans="1:7" x14ac:dyDescent="0.2">
      <c r="A595" s="15"/>
      <c r="B595" s="20"/>
      <c r="C595" s="23"/>
      <c r="D595" s="21"/>
      <c r="E595" s="22"/>
      <c r="F595" s="23"/>
      <c r="G595" s="25"/>
    </row>
    <row r="596" spans="1:7" ht="13.5" thickBot="1" x14ac:dyDescent="0.25">
      <c r="A596" s="15"/>
      <c r="B596" s="26" t="s">
        <v>7</v>
      </c>
      <c r="C596" s="29"/>
      <c r="D596" s="27"/>
      <c r="E596" s="28"/>
      <c r="F596" s="29"/>
      <c r="G596" s="30">
        <f>SUM(G589:G595)</f>
        <v>0</v>
      </c>
    </row>
    <row r="597" spans="1:7" ht="13.5" thickBot="1" x14ac:dyDescent="0.25">
      <c r="A597" s="34"/>
      <c r="B597" s="6" t="s">
        <v>8</v>
      </c>
      <c r="C597" s="6"/>
      <c r="D597" s="8"/>
      <c r="E597" s="8"/>
      <c r="F597" s="8"/>
      <c r="G597" s="35" t="s">
        <v>9</v>
      </c>
    </row>
    <row r="598" spans="1:7" ht="13.5" thickBot="1" x14ac:dyDescent="0.25">
      <c r="A598" s="11"/>
      <c r="B598" s="36" t="s">
        <v>4</v>
      </c>
      <c r="C598" s="4"/>
      <c r="D598" s="13" t="s">
        <v>10</v>
      </c>
      <c r="E598" s="13" t="s">
        <v>34</v>
      </c>
      <c r="F598" s="13" t="s">
        <v>43</v>
      </c>
      <c r="G598" s="13" t="s">
        <v>44</v>
      </c>
    </row>
    <row r="599" spans="1:7" x14ac:dyDescent="0.2">
      <c r="A599" s="15"/>
      <c r="B599" s="37"/>
      <c r="C599" s="38"/>
      <c r="D599" s="39"/>
      <c r="E599" s="40"/>
      <c r="F599" s="41"/>
      <c r="G599" s="19"/>
    </row>
    <row r="600" spans="1:7" x14ac:dyDescent="0.2">
      <c r="A600" s="15"/>
      <c r="B600" s="42"/>
      <c r="C600" s="43"/>
      <c r="D600" s="44"/>
      <c r="E600" s="45"/>
      <c r="F600" s="46"/>
      <c r="G600" s="24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5"/>
    </row>
    <row r="612" spans="1:7" ht="13.5" thickBot="1" x14ac:dyDescent="0.25">
      <c r="A612" s="15"/>
      <c r="B612" s="47" t="s">
        <v>11</v>
      </c>
      <c r="C612" s="48"/>
      <c r="D612" s="49"/>
      <c r="E612" s="50"/>
      <c r="F612" s="51"/>
      <c r="G612" s="30">
        <f>SUM(G599:G611)</f>
        <v>0</v>
      </c>
    </row>
    <row r="613" spans="1:7" ht="13.5" thickBot="1" x14ac:dyDescent="0.25">
      <c r="A613" s="5"/>
      <c r="B613" s="6" t="s">
        <v>12</v>
      </c>
      <c r="C613" s="52"/>
      <c r="D613" s="52"/>
      <c r="E613" s="52"/>
      <c r="F613" s="52"/>
      <c r="G613" s="53"/>
    </row>
    <row r="614" spans="1:7" ht="13.5" thickBot="1" x14ac:dyDescent="0.25">
      <c r="A614" s="11"/>
      <c r="B614" s="79" t="s">
        <v>4</v>
      </c>
      <c r="C614" s="54"/>
      <c r="D614" s="12" t="s">
        <v>10</v>
      </c>
      <c r="E614" s="12" t="s">
        <v>22</v>
      </c>
      <c r="F614" s="12" t="s">
        <v>45</v>
      </c>
      <c r="G614" s="13" t="s">
        <v>44</v>
      </c>
    </row>
    <row r="615" spans="1:7" x14ac:dyDescent="0.2">
      <c r="A615" s="89">
        <v>1</v>
      </c>
      <c r="B615" s="87" t="s">
        <v>29</v>
      </c>
      <c r="C615" s="91"/>
      <c r="D615" s="38"/>
      <c r="E615" s="16"/>
      <c r="F615" s="18"/>
      <c r="G615" s="19">
        <f>ROUND(E615*F615,4)</f>
        <v>0</v>
      </c>
    </row>
    <row r="616" spans="1:7" x14ac:dyDescent="0.2">
      <c r="A616" s="89"/>
      <c r="B616" s="87"/>
      <c r="C616" s="76"/>
      <c r="D616" s="43"/>
      <c r="E616" s="21"/>
      <c r="F616" s="23"/>
      <c r="G616" s="24">
        <f>ROUND(E616*F616,4)</f>
        <v>0</v>
      </c>
    </row>
    <row r="617" spans="1:7" x14ac:dyDescent="0.2">
      <c r="A617" s="15"/>
      <c r="B617" s="74"/>
      <c r="C617" s="76"/>
      <c r="D617" s="43"/>
      <c r="E617" s="21"/>
      <c r="F617" s="23"/>
      <c r="G617" s="24"/>
    </row>
    <row r="618" spans="1:7" x14ac:dyDescent="0.2">
      <c r="A618" s="15"/>
      <c r="B618" s="74"/>
      <c r="C618" s="76"/>
      <c r="D618" s="43"/>
      <c r="E618" s="21"/>
      <c r="F618" s="23"/>
      <c r="G618" s="24"/>
    </row>
    <row r="619" spans="1:7" x14ac:dyDescent="0.2">
      <c r="A619" s="15"/>
      <c r="B619" s="74"/>
      <c r="C619" s="76"/>
      <c r="D619" s="43"/>
      <c r="E619" s="21"/>
      <c r="F619" s="23"/>
      <c r="G619" s="25"/>
    </row>
    <row r="620" spans="1:7" ht="13.5" thickBot="1" x14ac:dyDescent="0.25">
      <c r="A620" s="11"/>
      <c r="B620" s="77" t="s">
        <v>13</v>
      </c>
      <c r="C620" s="78"/>
      <c r="D620" s="55"/>
      <c r="E620" s="56"/>
      <c r="F620" s="57"/>
      <c r="G620" s="58">
        <f>SUM(G615:G619)</f>
        <v>0</v>
      </c>
    </row>
    <row r="621" spans="1:7" x14ac:dyDescent="0.2">
      <c r="A621" s="59"/>
      <c r="B621" s="59"/>
      <c r="C621" s="59"/>
      <c r="D621" s="60" t="s">
        <v>14</v>
      </c>
      <c r="E621" s="61"/>
      <c r="F621" s="62"/>
      <c r="G621" s="63">
        <f>+G586+G596+G612+G620</f>
        <v>0</v>
      </c>
    </row>
    <row r="622" spans="1:7" x14ac:dyDescent="0.2">
      <c r="A622" s="59"/>
      <c r="B622" s="59"/>
      <c r="C622" s="59"/>
      <c r="D622" s="64" t="s">
        <v>15</v>
      </c>
      <c r="E622" s="65"/>
      <c r="F622" s="66"/>
      <c r="G622" s="67">
        <f>ROUND(G621*F622,4)</f>
        <v>0</v>
      </c>
    </row>
    <row r="623" spans="1:7" x14ac:dyDescent="0.2">
      <c r="A623" s="59"/>
      <c r="B623" s="59"/>
      <c r="C623" s="59"/>
      <c r="D623" s="64" t="s">
        <v>16</v>
      </c>
      <c r="E623" s="65"/>
      <c r="F623" s="66"/>
      <c r="G623" s="67">
        <f>ROUND(G621*F623,4)</f>
        <v>0</v>
      </c>
    </row>
    <row r="624" spans="1:7" x14ac:dyDescent="0.2">
      <c r="A624" s="59"/>
      <c r="B624" s="59"/>
      <c r="C624" s="59"/>
      <c r="D624" s="64" t="s">
        <v>17</v>
      </c>
      <c r="E624" s="65"/>
      <c r="F624" s="68"/>
      <c r="G624" s="67">
        <f>+G621+G622+G623</f>
        <v>0</v>
      </c>
    </row>
    <row r="625" spans="1:7" ht="13.5" thickBot="1" x14ac:dyDescent="0.25">
      <c r="A625" s="59"/>
      <c r="B625" s="59"/>
      <c r="C625" s="59"/>
      <c r="D625" s="69" t="s">
        <v>18</v>
      </c>
      <c r="E625" s="70"/>
      <c r="F625" s="71"/>
      <c r="G625" s="72">
        <f>ROUND(G624,2)</f>
        <v>0</v>
      </c>
    </row>
    <row r="626" spans="1:7" x14ac:dyDescent="0.2">
      <c r="A626" s="59"/>
      <c r="B626" s="59"/>
      <c r="C626" s="59"/>
      <c r="D626" s="59"/>
      <c r="E626" s="59"/>
      <c r="F626" s="59"/>
      <c r="G626" s="59"/>
    </row>
    <row r="627" spans="1:7" x14ac:dyDescent="0.2">
      <c r="A627" s="59"/>
      <c r="B627" s="73" t="s">
        <v>19</v>
      </c>
      <c r="C627" s="59"/>
      <c r="D627" s="59"/>
      <c r="E627" s="59"/>
      <c r="F627" s="74"/>
      <c r="G627" s="59"/>
    </row>
    <row r="630" spans="1:7" ht="13.5" thickBot="1" x14ac:dyDescent="0.25"/>
    <row r="631" spans="1:7" ht="13.5" thickBot="1" x14ac:dyDescent="0.25">
      <c r="A631" s="173" t="s">
        <v>0</v>
      </c>
      <c r="B631" s="174"/>
      <c r="C631" s="174"/>
      <c r="D631" s="174"/>
      <c r="E631" s="174"/>
      <c r="F631" s="174"/>
      <c r="G631" s="175"/>
    </row>
    <row r="632" spans="1:7" x14ac:dyDescent="0.2">
      <c r="A632" s="176" t="s">
        <v>103</v>
      </c>
      <c r="B632" s="177"/>
      <c r="C632" s="177"/>
      <c r="D632" s="177"/>
      <c r="E632" s="177"/>
      <c r="F632" s="177"/>
      <c r="G632" s="178"/>
    </row>
    <row r="633" spans="1:7" x14ac:dyDescent="0.2">
      <c r="A633" s="154"/>
      <c r="B633" s="155"/>
      <c r="C633" s="155"/>
      <c r="D633" s="155"/>
      <c r="E633" s="155"/>
      <c r="F633" s="155"/>
      <c r="G633" s="156"/>
    </row>
    <row r="634" spans="1:7" x14ac:dyDescent="0.2">
      <c r="A634" s="179" t="s">
        <v>123</v>
      </c>
      <c r="B634" s="180"/>
      <c r="C634" s="180"/>
      <c r="D634" s="180"/>
      <c r="E634" s="180"/>
      <c r="F634" s="180"/>
      <c r="G634" s="181"/>
    </row>
    <row r="635" spans="1:7" x14ac:dyDescent="0.2">
      <c r="A635" s="180" t="s">
        <v>124</v>
      </c>
      <c r="B635" s="180"/>
      <c r="C635" s="180"/>
      <c r="D635" s="180"/>
      <c r="E635" s="180"/>
      <c r="F635" s="198" t="s">
        <v>84</v>
      </c>
      <c r="G635" s="206"/>
    </row>
    <row r="636" spans="1:7" x14ac:dyDescent="0.2">
      <c r="A636" s="197" t="s">
        <v>20</v>
      </c>
      <c r="B636" s="198"/>
      <c r="C636" s="198"/>
      <c r="D636" s="198"/>
      <c r="E636" s="198"/>
      <c r="F636" s="1"/>
      <c r="G636" s="2"/>
    </row>
    <row r="637" spans="1:7" ht="13.5" thickBot="1" x14ac:dyDescent="0.25">
      <c r="A637" s="199" t="s">
        <v>21</v>
      </c>
      <c r="B637" s="200"/>
      <c r="C637" s="200"/>
      <c r="D637" s="200"/>
      <c r="E637" s="200"/>
      <c r="F637" s="3"/>
      <c r="G637" s="4"/>
    </row>
    <row r="638" spans="1:7" ht="13.5" thickBot="1" x14ac:dyDescent="0.25">
      <c r="A638" s="5" t="s">
        <v>2</v>
      </c>
      <c r="B638" s="31" t="s">
        <v>3</v>
      </c>
      <c r="C638" s="6"/>
      <c r="D638" s="7"/>
      <c r="E638" s="7"/>
      <c r="F638" s="8"/>
      <c r="G638" s="9"/>
    </row>
    <row r="639" spans="1:7" ht="13.5" thickBot="1" x14ac:dyDescent="0.25">
      <c r="A639" s="11"/>
      <c r="B639" s="9" t="s">
        <v>4</v>
      </c>
      <c r="C639" s="12" t="s">
        <v>22</v>
      </c>
      <c r="D639" s="12" t="s">
        <v>23</v>
      </c>
      <c r="E639" s="13" t="s">
        <v>24</v>
      </c>
      <c r="F639" s="13" t="s">
        <v>25</v>
      </c>
      <c r="G639" s="13" t="s">
        <v>26</v>
      </c>
    </row>
    <row r="640" spans="1:7" x14ac:dyDescent="0.2">
      <c r="A640" s="89">
        <v>1</v>
      </c>
      <c r="B640" s="87" t="str">
        <f>VLOOKUP(A640,[1]!EQUIPO,3)</f>
        <v>Herramienta menor</v>
      </c>
      <c r="C640" s="92"/>
      <c r="D640" s="16"/>
      <c r="E640" s="17"/>
      <c r="F640" s="18"/>
      <c r="G640" s="19">
        <f>ROUND(E640*F640,4)</f>
        <v>0</v>
      </c>
    </row>
    <row r="641" spans="1:7" ht="25.5" x14ac:dyDescent="0.2">
      <c r="A641" s="89">
        <v>2</v>
      </c>
      <c r="B641" s="88" t="s">
        <v>32</v>
      </c>
      <c r="C641" s="93"/>
      <c r="D641" s="21"/>
      <c r="E641" s="22"/>
      <c r="F641" s="23"/>
      <c r="G641" s="24">
        <f>ROUND(+E641*F641,4)</f>
        <v>0</v>
      </c>
    </row>
    <row r="642" spans="1:7" x14ac:dyDescent="0.2">
      <c r="A642" s="89"/>
      <c r="B642" s="87"/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/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0"/>
      <c r="D646" s="21"/>
      <c r="E646" s="22"/>
      <c r="F646" s="23"/>
      <c r="G646" s="24"/>
    </row>
    <row r="647" spans="1:7" ht="16.5" x14ac:dyDescent="0.3">
      <c r="A647" s="86"/>
      <c r="B647" s="85"/>
      <c r="C647" s="21"/>
      <c r="D647" s="21"/>
      <c r="E647" s="22"/>
      <c r="F647" s="23"/>
      <c r="G647" s="24"/>
    </row>
    <row r="648" spans="1:7" x14ac:dyDescent="0.2">
      <c r="A648" s="15"/>
      <c r="B648" s="20"/>
      <c r="C648" s="21"/>
      <c r="D648" s="21"/>
      <c r="E648" s="22"/>
      <c r="F648" s="23"/>
      <c r="G648" s="25"/>
    </row>
    <row r="649" spans="1:7" ht="13.5" thickBot="1" x14ac:dyDescent="0.25">
      <c r="A649" s="15"/>
      <c r="B649" s="26" t="s">
        <v>5</v>
      </c>
      <c r="C649" s="27"/>
      <c r="D649" s="27"/>
      <c r="E649" s="28"/>
      <c r="F649" s="29"/>
      <c r="G649" s="30">
        <f>SUM(G640:G648)</f>
        <v>0</v>
      </c>
    </row>
    <row r="650" spans="1:7" ht="13.5" thickBot="1" x14ac:dyDescent="0.25">
      <c r="A650" s="5"/>
      <c r="B650" s="6" t="s">
        <v>6</v>
      </c>
      <c r="C650" s="6"/>
      <c r="D650" s="8"/>
      <c r="E650" s="31"/>
      <c r="F650" s="8"/>
      <c r="G650" s="32"/>
    </row>
    <row r="651" spans="1:7" ht="13.5" thickBot="1" x14ac:dyDescent="0.25">
      <c r="A651" s="11"/>
      <c r="B651" s="33" t="s">
        <v>76</v>
      </c>
      <c r="C651" s="12" t="s">
        <v>34</v>
      </c>
      <c r="D651" s="13" t="s">
        <v>35</v>
      </c>
      <c r="E651" s="13" t="s">
        <v>24</v>
      </c>
      <c r="F651" s="13" t="s">
        <v>36</v>
      </c>
      <c r="G651" s="13" t="s">
        <v>26</v>
      </c>
    </row>
    <row r="652" spans="1:7" x14ac:dyDescent="0.2">
      <c r="A652" s="89">
        <v>2</v>
      </c>
      <c r="B652" s="87" t="s">
        <v>38</v>
      </c>
      <c r="C652" s="18"/>
      <c r="D652" s="16"/>
      <c r="E652" s="17"/>
      <c r="F652" s="18">
        <f>+F640</f>
        <v>0</v>
      </c>
      <c r="G652" s="19">
        <f>ROUND(E652*F652,4)</f>
        <v>0</v>
      </c>
    </row>
    <row r="653" spans="1:7" x14ac:dyDescent="0.2">
      <c r="A653" s="89">
        <v>3</v>
      </c>
      <c r="B653" s="87" t="s">
        <v>39</v>
      </c>
      <c r="C653" s="23"/>
      <c r="D653" s="21"/>
      <c r="E653" s="22"/>
      <c r="F653" s="23">
        <f>+F652</f>
        <v>0</v>
      </c>
      <c r="G653" s="24">
        <f>ROUND(E653*F653,4)</f>
        <v>0</v>
      </c>
    </row>
    <row r="654" spans="1:7" x14ac:dyDescent="0.2">
      <c r="A654" s="89">
        <v>4</v>
      </c>
      <c r="B654" s="87" t="s">
        <v>40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/>
      <c r="B655" s="87"/>
      <c r="C655" s="23"/>
      <c r="D655" s="21"/>
      <c r="E655" s="22"/>
      <c r="F655" s="23"/>
      <c r="G655" s="24"/>
    </row>
    <row r="656" spans="1:7" x14ac:dyDescent="0.2">
      <c r="A656" s="89"/>
      <c r="B656" s="87"/>
      <c r="C656" s="23"/>
      <c r="D656" s="21"/>
      <c r="E656" s="22"/>
      <c r="F656" s="23"/>
      <c r="G656" s="24"/>
    </row>
    <row r="657" spans="1:7" x14ac:dyDescent="0.2">
      <c r="A657" s="15"/>
      <c r="B657" s="20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5"/>
    </row>
    <row r="659" spans="1:7" ht="13.5" thickBot="1" x14ac:dyDescent="0.25">
      <c r="A659" s="15"/>
      <c r="B659" s="26" t="s">
        <v>7</v>
      </c>
      <c r="C659" s="29"/>
      <c r="D659" s="27"/>
      <c r="E659" s="28"/>
      <c r="F659" s="29"/>
      <c r="G659" s="30">
        <f>SUM(G652:G658)</f>
        <v>0</v>
      </c>
    </row>
    <row r="660" spans="1:7" ht="13.5" thickBot="1" x14ac:dyDescent="0.25">
      <c r="A660" s="34"/>
      <c r="B660" s="6" t="s">
        <v>8</v>
      </c>
      <c r="C660" s="6"/>
      <c r="D660" s="8"/>
      <c r="E660" s="8"/>
      <c r="F660" s="8"/>
      <c r="G660" s="35" t="s">
        <v>9</v>
      </c>
    </row>
    <row r="661" spans="1:7" ht="13.5" thickBot="1" x14ac:dyDescent="0.25">
      <c r="A661" s="11"/>
      <c r="B661" s="36" t="s">
        <v>4</v>
      </c>
      <c r="C661" s="4"/>
      <c r="D661" s="13" t="s">
        <v>10</v>
      </c>
      <c r="E661" s="13" t="s">
        <v>34</v>
      </c>
      <c r="F661" s="13" t="s">
        <v>43</v>
      </c>
      <c r="G661" s="13" t="s">
        <v>44</v>
      </c>
    </row>
    <row r="662" spans="1:7" x14ac:dyDescent="0.2">
      <c r="A662" s="15"/>
      <c r="B662" s="37"/>
      <c r="C662" s="38"/>
      <c r="D662" s="39"/>
      <c r="E662" s="40"/>
      <c r="F662" s="41"/>
      <c r="G662" s="19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5"/>
    </row>
    <row r="675" spans="1:7" ht="13.5" thickBot="1" x14ac:dyDescent="0.25">
      <c r="A675" s="15"/>
      <c r="B675" s="47" t="s">
        <v>11</v>
      </c>
      <c r="C675" s="48"/>
      <c r="D675" s="49"/>
      <c r="E675" s="50"/>
      <c r="F675" s="51"/>
      <c r="G675" s="30">
        <f>SUM(G662:G674)</f>
        <v>0</v>
      </c>
    </row>
    <row r="676" spans="1:7" ht="13.5" thickBot="1" x14ac:dyDescent="0.25">
      <c r="A676" s="5"/>
      <c r="B676" s="6" t="s">
        <v>12</v>
      </c>
      <c r="C676" s="52"/>
      <c r="D676" s="52"/>
      <c r="E676" s="52"/>
      <c r="F676" s="52"/>
      <c r="G676" s="53"/>
    </row>
    <row r="677" spans="1:7" ht="13.5" thickBot="1" x14ac:dyDescent="0.25">
      <c r="A677" s="11"/>
      <c r="B677" s="79" t="s">
        <v>4</v>
      </c>
      <c r="C677" s="54"/>
      <c r="D677" s="12" t="s">
        <v>10</v>
      </c>
      <c r="E677" s="12" t="s">
        <v>22</v>
      </c>
      <c r="F677" s="12" t="s">
        <v>45</v>
      </c>
      <c r="G677" s="13" t="s">
        <v>44</v>
      </c>
    </row>
    <row r="678" spans="1:7" x14ac:dyDescent="0.2">
      <c r="A678" s="89">
        <v>1</v>
      </c>
      <c r="B678" s="87" t="s">
        <v>29</v>
      </c>
      <c r="C678" s="91"/>
      <c r="D678" s="38"/>
      <c r="E678" s="16"/>
      <c r="F678" s="18"/>
      <c r="G678" s="19">
        <f>ROUND(E678*F678,4)</f>
        <v>0</v>
      </c>
    </row>
    <row r="679" spans="1:7" x14ac:dyDescent="0.2">
      <c r="A679" s="89">
        <v>2</v>
      </c>
      <c r="B679" s="87" t="s">
        <v>30</v>
      </c>
      <c r="C679" s="76"/>
      <c r="D679" s="43"/>
      <c r="E679" s="21"/>
      <c r="F679" s="23"/>
      <c r="G679" s="24">
        <f>ROUND(E679*F679,4)</f>
        <v>0</v>
      </c>
    </row>
    <row r="680" spans="1:7" x14ac:dyDescent="0.2">
      <c r="A680" s="15"/>
      <c r="B680" s="74"/>
      <c r="C680" s="76"/>
      <c r="D680" s="43"/>
      <c r="E680" s="21"/>
      <c r="F680" s="23"/>
      <c r="G680" s="24"/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5"/>
    </row>
    <row r="683" spans="1:7" ht="13.5" thickBot="1" x14ac:dyDescent="0.25">
      <c r="A683" s="11"/>
      <c r="B683" s="77" t="s">
        <v>13</v>
      </c>
      <c r="C683" s="78"/>
      <c r="D683" s="55"/>
      <c r="E683" s="56"/>
      <c r="F683" s="57"/>
      <c r="G683" s="58">
        <f>SUM(G678:G682)</f>
        <v>0</v>
      </c>
    </row>
    <row r="684" spans="1:7" x14ac:dyDescent="0.2">
      <c r="A684" s="59"/>
      <c r="B684" s="59"/>
      <c r="C684" s="59"/>
      <c r="D684" s="60" t="s">
        <v>14</v>
      </c>
      <c r="E684" s="61"/>
      <c r="F684" s="62"/>
      <c r="G684" s="63">
        <f>+G649+G659+G675+G683</f>
        <v>0</v>
      </c>
    </row>
    <row r="685" spans="1:7" x14ac:dyDescent="0.2">
      <c r="A685" s="59"/>
      <c r="B685" s="59"/>
      <c r="C685" s="59"/>
      <c r="D685" s="64" t="s">
        <v>15</v>
      </c>
      <c r="E685" s="65"/>
      <c r="F685" s="66"/>
      <c r="G685" s="67">
        <f>ROUND(G684*F685,4)</f>
        <v>0</v>
      </c>
    </row>
    <row r="686" spans="1:7" x14ac:dyDescent="0.2">
      <c r="A686" s="59"/>
      <c r="B686" s="59"/>
      <c r="C686" s="59"/>
      <c r="D686" s="64" t="s">
        <v>16</v>
      </c>
      <c r="E686" s="65"/>
      <c r="F686" s="66"/>
      <c r="G686" s="67">
        <f>ROUND(G684*F686,4)</f>
        <v>0</v>
      </c>
    </row>
    <row r="687" spans="1:7" x14ac:dyDescent="0.2">
      <c r="A687" s="59"/>
      <c r="B687" s="59"/>
      <c r="C687" s="59"/>
      <c r="D687" s="64" t="s">
        <v>17</v>
      </c>
      <c r="E687" s="65"/>
      <c r="F687" s="68"/>
      <c r="G687" s="67">
        <f>+G684+G685+G686</f>
        <v>0</v>
      </c>
    </row>
    <row r="688" spans="1:7" ht="13.5" thickBot="1" x14ac:dyDescent="0.25">
      <c r="A688" s="59"/>
      <c r="B688" s="59"/>
      <c r="C688" s="59"/>
      <c r="D688" s="69" t="s">
        <v>18</v>
      </c>
      <c r="E688" s="70"/>
      <c r="F688" s="71"/>
      <c r="G688" s="72">
        <f>ROUND(G687,2)</f>
        <v>0</v>
      </c>
    </row>
    <row r="689" spans="1:7" x14ac:dyDescent="0.2">
      <c r="A689" s="59"/>
      <c r="B689" s="59"/>
      <c r="C689" s="59"/>
      <c r="D689" s="59"/>
      <c r="E689" s="59"/>
      <c r="F689" s="59"/>
      <c r="G689" s="59"/>
    </row>
    <row r="690" spans="1:7" x14ac:dyDescent="0.2">
      <c r="A690" s="59"/>
      <c r="B690" s="73" t="s">
        <v>19</v>
      </c>
      <c r="C690" s="59"/>
      <c r="D690" s="59"/>
      <c r="E690" s="59"/>
      <c r="F690" s="74"/>
      <c r="G690" s="59"/>
    </row>
    <row r="693" spans="1:7" ht="13.5" thickBot="1" x14ac:dyDescent="0.25"/>
    <row r="694" spans="1:7" ht="13.5" thickBot="1" x14ac:dyDescent="0.25">
      <c r="A694" s="173" t="s">
        <v>0</v>
      </c>
      <c r="B694" s="174"/>
      <c r="C694" s="174"/>
      <c r="D694" s="174"/>
      <c r="E694" s="174"/>
      <c r="F694" s="174"/>
      <c r="G694" s="175"/>
    </row>
    <row r="695" spans="1:7" x14ac:dyDescent="0.2">
      <c r="A695" s="176" t="s">
        <v>103</v>
      </c>
      <c r="B695" s="177"/>
      <c r="C695" s="177"/>
      <c r="D695" s="177"/>
      <c r="E695" s="177"/>
      <c r="F695" s="177"/>
      <c r="G695" s="178"/>
    </row>
    <row r="696" spans="1:7" x14ac:dyDescent="0.2">
      <c r="A696" s="154"/>
      <c r="B696" s="155"/>
      <c r="C696" s="155"/>
      <c r="D696" s="155"/>
      <c r="E696" s="155"/>
      <c r="F696" s="155"/>
      <c r="G696" s="156"/>
    </row>
    <row r="697" spans="1:7" x14ac:dyDescent="0.2">
      <c r="A697" s="179" t="s">
        <v>85</v>
      </c>
      <c r="B697" s="180"/>
      <c r="C697" s="180"/>
      <c r="D697" s="180"/>
      <c r="E697" s="180"/>
      <c r="F697" s="180"/>
      <c r="G697" s="181"/>
    </row>
    <row r="698" spans="1:7" x14ac:dyDescent="0.2">
      <c r="A698" s="180" t="s">
        <v>125</v>
      </c>
      <c r="B698" s="180"/>
      <c r="C698" s="180"/>
      <c r="D698" s="180"/>
      <c r="E698" s="180"/>
      <c r="F698" s="198" t="s">
        <v>84</v>
      </c>
      <c r="G698" s="206"/>
    </row>
    <row r="699" spans="1:7" x14ac:dyDescent="0.2">
      <c r="A699" s="197" t="s">
        <v>20</v>
      </c>
      <c r="B699" s="198"/>
      <c r="C699" s="198"/>
      <c r="D699" s="198"/>
      <c r="E699" s="198"/>
      <c r="F699" s="1"/>
      <c r="G699" s="2"/>
    </row>
    <row r="700" spans="1:7" ht="13.5" thickBot="1" x14ac:dyDescent="0.25">
      <c r="A700" s="199" t="s">
        <v>21</v>
      </c>
      <c r="B700" s="200"/>
      <c r="C700" s="200"/>
      <c r="D700" s="200"/>
      <c r="E700" s="200"/>
      <c r="F700" s="3"/>
      <c r="G700" s="4"/>
    </row>
    <row r="701" spans="1:7" ht="13.5" thickBot="1" x14ac:dyDescent="0.25">
      <c r="A701" s="5" t="s">
        <v>2</v>
      </c>
      <c r="B701" s="31" t="s">
        <v>3</v>
      </c>
      <c r="C701" s="6"/>
      <c r="D701" s="7"/>
      <c r="E701" s="7"/>
      <c r="F701" s="8"/>
      <c r="G701" s="9"/>
    </row>
    <row r="702" spans="1:7" ht="13.5" thickBot="1" x14ac:dyDescent="0.25">
      <c r="A702" s="11"/>
      <c r="B702" s="9" t="s">
        <v>4</v>
      </c>
      <c r="C702" s="12" t="s">
        <v>22</v>
      </c>
      <c r="D702" s="12" t="s">
        <v>23</v>
      </c>
      <c r="E702" s="13" t="s">
        <v>24</v>
      </c>
      <c r="F702" s="13" t="s">
        <v>25</v>
      </c>
      <c r="G702" s="13" t="s">
        <v>26</v>
      </c>
    </row>
    <row r="703" spans="1:7" x14ac:dyDescent="0.2">
      <c r="A703" s="89">
        <v>1</v>
      </c>
      <c r="B703" s="87" t="str">
        <f>VLOOKUP(A703,[1]!EQUIPO,3)</f>
        <v>Herramienta menor</v>
      </c>
      <c r="C703" s="92"/>
      <c r="D703" s="16"/>
      <c r="E703" s="17"/>
      <c r="F703" s="18"/>
      <c r="G703" s="19">
        <f>ROUND(E703*F703,4)</f>
        <v>0</v>
      </c>
    </row>
    <row r="704" spans="1:7" ht="25.5" x14ac:dyDescent="0.2">
      <c r="A704" s="89">
        <v>2</v>
      </c>
      <c r="B704" s="88" t="s">
        <v>32</v>
      </c>
      <c r="C704" s="93"/>
      <c r="D704" s="21"/>
      <c r="E704" s="22"/>
      <c r="F704" s="23"/>
      <c r="G704" s="24">
        <f>ROUND(+E704*F704,4)</f>
        <v>0</v>
      </c>
    </row>
    <row r="705" spans="1:7" x14ac:dyDescent="0.2">
      <c r="A705" s="89"/>
      <c r="B705" s="87"/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/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x14ac:dyDescent="0.2">
      <c r="A709" s="89"/>
      <c r="B709" s="87"/>
      <c r="C709" s="90"/>
      <c r="D709" s="21"/>
      <c r="E709" s="22"/>
      <c r="F709" s="23"/>
      <c r="G709" s="24"/>
    </row>
    <row r="710" spans="1:7" ht="16.5" x14ac:dyDescent="0.3">
      <c r="A710" s="86"/>
      <c r="B710" s="85"/>
      <c r="C710" s="21"/>
      <c r="D710" s="21"/>
      <c r="E710" s="22"/>
      <c r="F710" s="23"/>
      <c r="G710" s="24"/>
    </row>
    <row r="711" spans="1:7" x14ac:dyDescent="0.2">
      <c r="A711" s="15"/>
      <c r="B711" s="20"/>
      <c r="C711" s="21"/>
      <c r="D711" s="21"/>
      <c r="E711" s="22"/>
      <c r="F711" s="23"/>
      <c r="G711" s="25"/>
    </row>
    <row r="712" spans="1:7" ht="13.5" thickBot="1" x14ac:dyDescent="0.25">
      <c r="A712" s="15"/>
      <c r="B712" s="26" t="s">
        <v>5</v>
      </c>
      <c r="C712" s="27"/>
      <c r="D712" s="27"/>
      <c r="E712" s="28"/>
      <c r="F712" s="29"/>
      <c r="G712" s="30">
        <f>SUM(G703:G711)</f>
        <v>0</v>
      </c>
    </row>
    <row r="713" spans="1:7" ht="13.5" thickBot="1" x14ac:dyDescent="0.25">
      <c r="A713" s="5"/>
      <c r="B713" s="6" t="s">
        <v>6</v>
      </c>
      <c r="C713" s="6"/>
      <c r="D713" s="8"/>
      <c r="E713" s="31"/>
      <c r="F713" s="8"/>
      <c r="G713" s="32"/>
    </row>
    <row r="714" spans="1:7" ht="13.5" thickBot="1" x14ac:dyDescent="0.25">
      <c r="A714" s="11"/>
      <c r="B714" s="33" t="s">
        <v>76</v>
      </c>
      <c r="C714" s="12" t="s">
        <v>34</v>
      </c>
      <c r="D714" s="13" t="s">
        <v>35</v>
      </c>
      <c r="E714" s="13" t="s">
        <v>24</v>
      </c>
      <c r="F714" s="13" t="s">
        <v>36</v>
      </c>
      <c r="G714" s="13" t="s">
        <v>26</v>
      </c>
    </row>
    <row r="715" spans="1:7" x14ac:dyDescent="0.2">
      <c r="A715" s="89">
        <v>2</v>
      </c>
      <c r="B715" s="87" t="s">
        <v>38</v>
      </c>
      <c r="C715" s="18"/>
      <c r="D715" s="16"/>
      <c r="E715" s="17"/>
      <c r="F715" s="18">
        <f>+F703</f>
        <v>0</v>
      </c>
      <c r="G715" s="19">
        <f>ROUND(E715*F715,4)</f>
        <v>0</v>
      </c>
    </row>
    <row r="716" spans="1:7" x14ac:dyDescent="0.2">
      <c r="A716" s="89">
        <v>3</v>
      </c>
      <c r="B716" s="87" t="s">
        <v>39</v>
      </c>
      <c r="C716" s="23"/>
      <c r="D716" s="21"/>
      <c r="E716" s="22"/>
      <c r="F716" s="23">
        <f>+F715</f>
        <v>0</v>
      </c>
      <c r="G716" s="24">
        <f>ROUND(E716*F716,4)</f>
        <v>0</v>
      </c>
    </row>
    <row r="717" spans="1:7" x14ac:dyDescent="0.2">
      <c r="A717" s="89">
        <v>4</v>
      </c>
      <c r="B717" s="87" t="s">
        <v>40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/>
      <c r="B718" s="87"/>
      <c r="C718" s="23"/>
      <c r="D718" s="21"/>
      <c r="E718" s="22"/>
      <c r="F718" s="23"/>
      <c r="G718" s="24"/>
    </row>
    <row r="719" spans="1:7" x14ac:dyDescent="0.2">
      <c r="A719" s="89"/>
      <c r="B719" s="87"/>
      <c r="C719" s="23"/>
      <c r="D719" s="21"/>
      <c r="E719" s="22"/>
      <c r="F719" s="23"/>
      <c r="G719" s="24"/>
    </row>
    <row r="720" spans="1:7" x14ac:dyDescent="0.2">
      <c r="A720" s="15"/>
      <c r="B720" s="20"/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5"/>
    </row>
    <row r="722" spans="1:7" ht="13.5" thickBot="1" x14ac:dyDescent="0.25">
      <c r="A722" s="15"/>
      <c r="B722" s="26" t="s">
        <v>7</v>
      </c>
      <c r="C722" s="29"/>
      <c r="D722" s="27"/>
      <c r="E722" s="28"/>
      <c r="F722" s="29"/>
      <c r="G722" s="30">
        <f>SUM(G715:G721)</f>
        <v>0</v>
      </c>
    </row>
    <row r="723" spans="1:7" ht="13.5" thickBot="1" x14ac:dyDescent="0.25">
      <c r="A723" s="34"/>
      <c r="B723" s="6" t="s">
        <v>8</v>
      </c>
      <c r="C723" s="6"/>
      <c r="D723" s="8"/>
      <c r="E723" s="8"/>
      <c r="F723" s="8"/>
      <c r="G723" s="35" t="s">
        <v>9</v>
      </c>
    </row>
    <row r="724" spans="1:7" ht="13.5" thickBot="1" x14ac:dyDescent="0.25">
      <c r="A724" s="11"/>
      <c r="B724" s="36" t="s">
        <v>4</v>
      </c>
      <c r="C724" s="4"/>
      <c r="D724" s="13" t="s">
        <v>10</v>
      </c>
      <c r="E724" s="13" t="s">
        <v>34</v>
      </c>
      <c r="F724" s="13" t="s">
        <v>43</v>
      </c>
      <c r="G724" s="13" t="s">
        <v>44</v>
      </c>
    </row>
    <row r="725" spans="1:7" x14ac:dyDescent="0.2">
      <c r="A725" s="15"/>
      <c r="B725" s="37"/>
      <c r="C725" s="38"/>
      <c r="D725" s="39"/>
      <c r="E725" s="40"/>
      <c r="F725" s="41"/>
      <c r="G725" s="19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5"/>
    </row>
    <row r="738" spans="1:7" ht="13.5" thickBot="1" x14ac:dyDescent="0.25">
      <c r="A738" s="15"/>
      <c r="B738" s="47" t="s">
        <v>11</v>
      </c>
      <c r="C738" s="48"/>
      <c r="D738" s="49"/>
      <c r="E738" s="50"/>
      <c r="F738" s="51"/>
      <c r="G738" s="30">
        <f>SUM(G725:G737)</f>
        <v>0</v>
      </c>
    </row>
    <row r="739" spans="1:7" ht="13.5" thickBot="1" x14ac:dyDescent="0.25">
      <c r="A739" s="5"/>
      <c r="B739" s="6" t="s">
        <v>12</v>
      </c>
      <c r="C739" s="52"/>
      <c r="D739" s="52"/>
      <c r="E739" s="52"/>
      <c r="F739" s="52"/>
      <c r="G739" s="53"/>
    </row>
    <row r="740" spans="1:7" ht="13.5" thickBot="1" x14ac:dyDescent="0.25">
      <c r="A740" s="11"/>
      <c r="B740" s="79" t="s">
        <v>4</v>
      </c>
      <c r="C740" s="54"/>
      <c r="D740" s="12" t="s">
        <v>10</v>
      </c>
      <c r="E740" s="12" t="s">
        <v>22</v>
      </c>
      <c r="F740" s="12" t="s">
        <v>45</v>
      </c>
      <c r="G740" s="13" t="s">
        <v>44</v>
      </c>
    </row>
    <row r="741" spans="1:7" x14ac:dyDescent="0.2">
      <c r="A741" s="89">
        <v>1</v>
      </c>
      <c r="B741" s="87" t="s">
        <v>29</v>
      </c>
      <c r="C741" s="91"/>
      <c r="D741" s="38"/>
      <c r="E741" s="16"/>
      <c r="F741" s="18"/>
      <c r="G741" s="19">
        <f>ROUND(E741*F741,4)</f>
        <v>0</v>
      </c>
    </row>
    <row r="742" spans="1:7" x14ac:dyDescent="0.2">
      <c r="A742" s="89">
        <v>2</v>
      </c>
      <c r="B742" s="87" t="s">
        <v>30</v>
      </c>
      <c r="C742" s="76"/>
      <c r="D742" s="43"/>
      <c r="E742" s="21"/>
      <c r="F742" s="23"/>
      <c r="G742" s="24">
        <f>ROUND(E742*F742,4)</f>
        <v>0</v>
      </c>
    </row>
    <row r="743" spans="1:7" x14ac:dyDescent="0.2">
      <c r="A743" s="15"/>
      <c r="B743" s="74"/>
      <c r="C743" s="76"/>
      <c r="D743" s="43"/>
      <c r="E743" s="21"/>
      <c r="F743" s="23"/>
      <c r="G743" s="24"/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5"/>
    </row>
    <row r="746" spans="1:7" ht="13.5" thickBot="1" x14ac:dyDescent="0.25">
      <c r="A746" s="11"/>
      <c r="B746" s="77" t="s">
        <v>13</v>
      </c>
      <c r="C746" s="78"/>
      <c r="D746" s="55"/>
      <c r="E746" s="56"/>
      <c r="F746" s="57"/>
      <c r="G746" s="58">
        <f>SUM(G741:G745)</f>
        <v>0</v>
      </c>
    </row>
    <row r="747" spans="1:7" x14ac:dyDescent="0.2">
      <c r="A747" s="59"/>
      <c r="B747" s="59"/>
      <c r="C747" s="59"/>
      <c r="D747" s="60" t="s">
        <v>14</v>
      </c>
      <c r="E747" s="61"/>
      <c r="F747" s="62"/>
      <c r="G747" s="63">
        <f>+G712+G722+G738+G746</f>
        <v>0</v>
      </c>
    </row>
    <row r="748" spans="1:7" x14ac:dyDescent="0.2">
      <c r="A748" s="59"/>
      <c r="B748" s="59"/>
      <c r="C748" s="59"/>
      <c r="D748" s="64" t="s">
        <v>15</v>
      </c>
      <c r="E748" s="65"/>
      <c r="F748" s="66"/>
      <c r="G748" s="67">
        <f>ROUND(G747*F748,4)</f>
        <v>0</v>
      </c>
    </row>
    <row r="749" spans="1:7" x14ac:dyDescent="0.2">
      <c r="A749" s="59"/>
      <c r="B749" s="59"/>
      <c r="C749" s="59"/>
      <c r="D749" s="64" t="s">
        <v>16</v>
      </c>
      <c r="E749" s="65"/>
      <c r="F749" s="66"/>
      <c r="G749" s="67">
        <f>ROUND(G747*F749,4)</f>
        <v>0</v>
      </c>
    </row>
    <row r="750" spans="1:7" x14ac:dyDescent="0.2">
      <c r="A750" s="59"/>
      <c r="B750" s="59"/>
      <c r="C750" s="59"/>
      <c r="D750" s="64" t="s">
        <v>17</v>
      </c>
      <c r="E750" s="65"/>
      <c r="F750" s="68"/>
      <c r="G750" s="67">
        <f>+G747+G748+G749</f>
        <v>0</v>
      </c>
    </row>
    <row r="751" spans="1:7" ht="13.5" thickBot="1" x14ac:dyDescent="0.25">
      <c r="A751" s="59"/>
      <c r="B751" s="59"/>
      <c r="C751" s="59"/>
      <c r="D751" s="69" t="s">
        <v>18</v>
      </c>
      <c r="E751" s="70"/>
      <c r="F751" s="71"/>
      <c r="G751" s="72">
        <f>ROUND(G750,2)</f>
        <v>0</v>
      </c>
    </row>
    <row r="752" spans="1:7" x14ac:dyDescent="0.2">
      <c r="A752" s="59"/>
      <c r="B752" s="59"/>
      <c r="C752" s="59"/>
      <c r="D752" s="59"/>
      <c r="E752" s="59"/>
      <c r="F752" s="59"/>
      <c r="G752" s="59"/>
    </row>
    <row r="753" spans="1:7" x14ac:dyDescent="0.2">
      <c r="A753" s="59"/>
      <c r="B753" s="73" t="s">
        <v>19</v>
      </c>
      <c r="C753" s="59"/>
      <c r="D753" s="59"/>
      <c r="E753" s="59"/>
      <c r="F753" s="74"/>
      <c r="G753" s="59"/>
    </row>
    <row r="756" spans="1:7" ht="13.5" thickBot="1" x14ac:dyDescent="0.25"/>
    <row r="757" spans="1:7" ht="13.5" thickBot="1" x14ac:dyDescent="0.25">
      <c r="A757" s="173" t="s">
        <v>0</v>
      </c>
      <c r="B757" s="174"/>
      <c r="C757" s="174"/>
      <c r="D757" s="174"/>
      <c r="E757" s="174"/>
      <c r="F757" s="174"/>
      <c r="G757" s="175"/>
    </row>
    <row r="758" spans="1:7" x14ac:dyDescent="0.2">
      <c r="A758" s="176" t="s">
        <v>103</v>
      </c>
      <c r="B758" s="177"/>
      <c r="C758" s="177"/>
      <c r="D758" s="177"/>
      <c r="E758" s="177"/>
      <c r="F758" s="177"/>
      <c r="G758" s="178"/>
    </row>
    <row r="759" spans="1:7" x14ac:dyDescent="0.2">
      <c r="A759" s="154"/>
      <c r="B759" s="155"/>
      <c r="C759" s="155"/>
      <c r="D759" s="155"/>
      <c r="E759" s="155"/>
      <c r="F759" s="155"/>
      <c r="G759" s="156"/>
    </row>
    <row r="760" spans="1:7" x14ac:dyDescent="0.2">
      <c r="A760" s="179" t="s">
        <v>86</v>
      </c>
      <c r="B760" s="180"/>
      <c r="C760" s="180"/>
      <c r="D760" s="180"/>
      <c r="E760" s="180"/>
      <c r="F760" s="180"/>
      <c r="G760" s="181"/>
    </row>
    <row r="761" spans="1:7" x14ac:dyDescent="0.2">
      <c r="A761" s="180" t="s">
        <v>126</v>
      </c>
      <c r="B761" s="180"/>
      <c r="C761" s="180"/>
      <c r="D761" s="180"/>
      <c r="E761" s="180"/>
      <c r="F761" s="198" t="s">
        <v>84</v>
      </c>
      <c r="G761" s="206"/>
    </row>
    <row r="762" spans="1:7" x14ac:dyDescent="0.2">
      <c r="A762" s="197" t="s">
        <v>20</v>
      </c>
      <c r="B762" s="198"/>
      <c r="C762" s="198"/>
      <c r="D762" s="198"/>
      <c r="E762" s="198"/>
      <c r="F762" s="1"/>
      <c r="G762" s="2"/>
    </row>
    <row r="763" spans="1:7" ht="13.5" thickBot="1" x14ac:dyDescent="0.25">
      <c r="A763" s="199" t="s">
        <v>21</v>
      </c>
      <c r="B763" s="200"/>
      <c r="C763" s="200"/>
      <c r="D763" s="200"/>
      <c r="E763" s="200"/>
      <c r="F763" s="3"/>
      <c r="G763" s="4"/>
    </row>
    <row r="764" spans="1:7" ht="13.5" thickBot="1" x14ac:dyDescent="0.25">
      <c r="A764" s="5" t="s">
        <v>2</v>
      </c>
      <c r="B764" s="31" t="s">
        <v>3</v>
      </c>
      <c r="C764" s="6"/>
      <c r="D764" s="7"/>
      <c r="E764" s="7"/>
      <c r="F764" s="8"/>
      <c r="G764" s="9"/>
    </row>
    <row r="765" spans="1:7" ht="13.5" thickBot="1" x14ac:dyDescent="0.25">
      <c r="A765" s="11"/>
      <c r="B765" s="9" t="s">
        <v>4</v>
      </c>
      <c r="C765" s="12" t="s">
        <v>22</v>
      </c>
      <c r="D765" s="12" t="s">
        <v>23</v>
      </c>
      <c r="E765" s="13" t="s">
        <v>24</v>
      </c>
      <c r="F765" s="13" t="s">
        <v>25</v>
      </c>
      <c r="G765" s="13" t="s">
        <v>26</v>
      </c>
    </row>
    <row r="766" spans="1:7" x14ac:dyDescent="0.2">
      <c r="A766" s="89">
        <v>1</v>
      </c>
      <c r="B766" s="87" t="str">
        <f>VLOOKUP(A766,[1]!EQUIPO,3)</f>
        <v>Herramienta menor</v>
      </c>
      <c r="C766" s="92"/>
      <c r="D766" s="16"/>
      <c r="E766" s="17"/>
      <c r="F766" s="18"/>
      <c r="G766" s="19">
        <f>ROUND(E766*F766,4)</f>
        <v>0</v>
      </c>
    </row>
    <row r="767" spans="1:7" ht="25.5" x14ac:dyDescent="0.2">
      <c r="A767" s="89">
        <v>2</v>
      </c>
      <c r="B767" s="88" t="s">
        <v>32</v>
      </c>
      <c r="C767" s="93"/>
      <c r="D767" s="21"/>
      <c r="E767" s="22"/>
      <c r="F767" s="23"/>
      <c r="G767" s="24">
        <f>ROUND(+E767*F767,4)</f>
        <v>0</v>
      </c>
    </row>
    <row r="768" spans="1:7" x14ac:dyDescent="0.2">
      <c r="A768" s="89"/>
      <c r="B768" s="87"/>
      <c r="C768" s="93"/>
      <c r="D768" s="21"/>
      <c r="E768" s="22"/>
      <c r="F768" s="23"/>
      <c r="G768" s="24">
        <f>ROUND(+E768*F768,4)</f>
        <v>0</v>
      </c>
    </row>
    <row r="769" spans="1:7" x14ac:dyDescent="0.2">
      <c r="A769" s="89"/>
      <c r="B769" s="87"/>
      <c r="C769" s="93"/>
      <c r="D769" s="21"/>
      <c r="E769" s="22"/>
      <c r="F769" s="23"/>
      <c r="G769" s="24"/>
    </row>
    <row r="770" spans="1:7" x14ac:dyDescent="0.2">
      <c r="A770" s="89"/>
      <c r="B770" s="87"/>
      <c r="C770" s="93"/>
      <c r="D770" s="21"/>
      <c r="E770" s="22"/>
      <c r="F770" s="23"/>
      <c r="G770" s="24"/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0"/>
      <c r="D772" s="21"/>
      <c r="E772" s="22"/>
      <c r="F772" s="23"/>
      <c r="G772" s="24"/>
    </row>
    <row r="773" spans="1:7" ht="16.5" x14ac:dyDescent="0.3">
      <c r="A773" s="86"/>
      <c r="B773" s="85"/>
      <c r="C773" s="21"/>
      <c r="D773" s="21"/>
      <c r="E773" s="22"/>
      <c r="F773" s="23"/>
      <c r="G773" s="24"/>
    </row>
    <row r="774" spans="1:7" x14ac:dyDescent="0.2">
      <c r="A774" s="15"/>
      <c r="B774" s="20"/>
      <c r="C774" s="21"/>
      <c r="D774" s="21"/>
      <c r="E774" s="22"/>
      <c r="F774" s="23"/>
      <c r="G774" s="25"/>
    </row>
    <row r="775" spans="1:7" ht="13.5" thickBot="1" x14ac:dyDescent="0.25">
      <c r="A775" s="15"/>
      <c r="B775" s="26" t="s">
        <v>5</v>
      </c>
      <c r="C775" s="27"/>
      <c r="D775" s="27"/>
      <c r="E775" s="28"/>
      <c r="F775" s="29"/>
      <c r="G775" s="30">
        <f>SUM(G766:G774)</f>
        <v>0</v>
      </c>
    </row>
    <row r="776" spans="1:7" ht="13.5" thickBot="1" x14ac:dyDescent="0.25">
      <c r="A776" s="5"/>
      <c r="B776" s="6" t="s">
        <v>6</v>
      </c>
      <c r="C776" s="6"/>
      <c r="D776" s="8"/>
      <c r="E776" s="31"/>
      <c r="F776" s="8"/>
      <c r="G776" s="32"/>
    </row>
    <row r="777" spans="1:7" ht="13.5" thickBot="1" x14ac:dyDescent="0.25">
      <c r="A777" s="11"/>
      <c r="B777" s="33" t="s">
        <v>76</v>
      </c>
      <c r="C777" s="12" t="s">
        <v>34</v>
      </c>
      <c r="D777" s="13" t="s">
        <v>35</v>
      </c>
      <c r="E777" s="13" t="s">
        <v>24</v>
      </c>
      <c r="F777" s="13" t="s">
        <v>36</v>
      </c>
      <c r="G777" s="13" t="s">
        <v>26</v>
      </c>
    </row>
    <row r="778" spans="1:7" x14ac:dyDescent="0.2">
      <c r="A778" s="89">
        <v>2</v>
      </c>
      <c r="B778" s="87" t="s">
        <v>38</v>
      </c>
      <c r="C778" s="18"/>
      <c r="D778" s="16"/>
      <c r="E778" s="17"/>
      <c r="F778" s="18">
        <f>+F766</f>
        <v>0</v>
      </c>
      <c r="G778" s="19">
        <f>ROUND(E778*F778,4)</f>
        <v>0</v>
      </c>
    </row>
    <row r="779" spans="1:7" x14ac:dyDescent="0.2">
      <c r="A779" s="89">
        <v>3</v>
      </c>
      <c r="B779" s="87" t="s">
        <v>39</v>
      </c>
      <c r="C779" s="23"/>
      <c r="D779" s="21"/>
      <c r="E779" s="22"/>
      <c r="F779" s="23">
        <f>+F778</f>
        <v>0</v>
      </c>
      <c r="G779" s="24">
        <f>ROUND(E779*F779,4)</f>
        <v>0</v>
      </c>
    </row>
    <row r="780" spans="1:7" x14ac:dyDescent="0.2">
      <c r="A780" s="89">
        <v>4</v>
      </c>
      <c r="B780" s="87" t="s">
        <v>40</v>
      </c>
      <c r="C780" s="23"/>
      <c r="D780" s="21"/>
      <c r="E780" s="22"/>
      <c r="F780" s="23">
        <f>+F779</f>
        <v>0</v>
      </c>
      <c r="G780" s="24">
        <f>ROUND(E780*F780,4)</f>
        <v>0</v>
      </c>
    </row>
    <row r="781" spans="1:7" x14ac:dyDescent="0.2">
      <c r="A781" s="89"/>
      <c r="B781" s="87"/>
      <c r="C781" s="23"/>
      <c r="D781" s="21"/>
      <c r="E781" s="22"/>
      <c r="F781" s="23"/>
      <c r="G781" s="24"/>
    </row>
    <row r="782" spans="1:7" x14ac:dyDescent="0.2">
      <c r="A782" s="89"/>
      <c r="B782" s="87"/>
      <c r="C782" s="23"/>
      <c r="D782" s="21"/>
      <c r="E782" s="22"/>
      <c r="F782" s="23"/>
      <c r="G782" s="24"/>
    </row>
    <row r="783" spans="1:7" x14ac:dyDescent="0.2">
      <c r="A783" s="15"/>
      <c r="B783" s="20"/>
      <c r="C783" s="23"/>
      <c r="D783" s="21"/>
      <c r="E783" s="22"/>
      <c r="F783" s="23"/>
      <c r="G783" s="24"/>
    </row>
    <row r="784" spans="1:7" x14ac:dyDescent="0.2">
      <c r="A784" s="15"/>
      <c r="B784" s="20"/>
      <c r="C784" s="23"/>
      <c r="D784" s="21"/>
      <c r="E784" s="22"/>
      <c r="F784" s="23"/>
      <c r="G784" s="25"/>
    </row>
    <row r="785" spans="1:7" ht="13.5" thickBot="1" x14ac:dyDescent="0.25">
      <c r="A785" s="15"/>
      <c r="B785" s="26" t="s">
        <v>7</v>
      </c>
      <c r="C785" s="29"/>
      <c r="D785" s="27"/>
      <c r="E785" s="28"/>
      <c r="F785" s="29"/>
      <c r="G785" s="30">
        <f>SUM(G778:G784)</f>
        <v>0</v>
      </c>
    </row>
    <row r="786" spans="1:7" ht="13.5" thickBot="1" x14ac:dyDescent="0.25">
      <c r="A786" s="34"/>
      <c r="B786" s="6" t="s">
        <v>8</v>
      </c>
      <c r="C786" s="6"/>
      <c r="D786" s="8"/>
      <c r="E786" s="8"/>
      <c r="F786" s="8"/>
      <c r="G786" s="35" t="s">
        <v>9</v>
      </c>
    </row>
    <row r="787" spans="1:7" ht="13.5" thickBot="1" x14ac:dyDescent="0.25">
      <c r="A787" s="11"/>
      <c r="B787" s="36" t="s">
        <v>4</v>
      </c>
      <c r="C787" s="4"/>
      <c r="D787" s="13" t="s">
        <v>10</v>
      </c>
      <c r="E787" s="13" t="s">
        <v>34</v>
      </c>
      <c r="F787" s="13" t="s">
        <v>43</v>
      </c>
      <c r="G787" s="13" t="s">
        <v>44</v>
      </c>
    </row>
    <row r="788" spans="1:7" x14ac:dyDescent="0.2">
      <c r="A788" s="15"/>
      <c r="B788" s="37"/>
      <c r="C788" s="38"/>
      <c r="D788" s="39"/>
      <c r="E788" s="40"/>
      <c r="F788" s="41"/>
      <c r="G788" s="19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5"/>
    </row>
    <row r="801" spans="1:7" ht="13.5" thickBot="1" x14ac:dyDescent="0.25">
      <c r="A801" s="15"/>
      <c r="B801" s="47" t="s">
        <v>11</v>
      </c>
      <c r="C801" s="48"/>
      <c r="D801" s="49"/>
      <c r="E801" s="50"/>
      <c r="F801" s="51"/>
      <c r="G801" s="30">
        <f>SUM(G788:G800)</f>
        <v>0</v>
      </c>
    </row>
    <row r="802" spans="1:7" ht="13.5" thickBot="1" x14ac:dyDescent="0.25">
      <c r="A802" s="5"/>
      <c r="B802" s="6" t="s">
        <v>12</v>
      </c>
      <c r="C802" s="52"/>
      <c r="D802" s="52"/>
      <c r="E802" s="52"/>
      <c r="F802" s="52"/>
      <c r="G802" s="53"/>
    </row>
    <row r="803" spans="1:7" ht="13.5" thickBot="1" x14ac:dyDescent="0.25">
      <c r="A803" s="11"/>
      <c r="B803" s="79" t="s">
        <v>4</v>
      </c>
      <c r="C803" s="54"/>
      <c r="D803" s="12" t="s">
        <v>10</v>
      </c>
      <c r="E803" s="12" t="s">
        <v>22</v>
      </c>
      <c r="F803" s="12" t="s">
        <v>45</v>
      </c>
      <c r="G803" s="13" t="s">
        <v>44</v>
      </c>
    </row>
    <row r="804" spans="1:7" x14ac:dyDescent="0.2">
      <c r="A804" s="89">
        <v>1</v>
      </c>
      <c r="B804" s="87" t="s">
        <v>29</v>
      </c>
      <c r="C804" s="91"/>
      <c r="D804" s="38"/>
      <c r="E804" s="16"/>
      <c r="F804" s="18"/>
      <c r="G804" s="19">
        <f>ROUND(E804*F804,4)</f>
        <v>0</v>
      </c>
    </row>
    <row r="805" spans="1:7" x14ac:dyDescent="0.2">
      <c r="A805" s="89">
        <v>2</v>
      </c>
      <c r="B805" s="87" t="s">
        <v>30</v>
      </c>
      <c r="C805" s="76"/>
      <c r="D805" s="43"/>
      <c r="E805" s="21"/>
      <c r="F805" s="23"/>
      <c r="G805" s="24">
        <f>ROUND(E805*F805,4)</f>
        <v>0</v>
      </c>
    </row>
    <row r="806" spans="1:7" x14ac:dyDescent="0.2">
      <c r="A806" s="15"/>
      <c r="B806" s="74"/>
      <c r="C806" s="76"/>
      <c r="D806" s="43"/>
      <c r="E806" s="21"/>
      <c r="F806" s="23"/>
      <c r="G806" s="24"/>
    </row>
    <row r="807" spans="1:7" x14ac:dyDescent="0.2">
      <c r="A807" s="15"/>
      <c r="B807" s="74"/>
      <c r="C807" s="76"/>
      <c r="D807" s="43"/>
      <c r="E807" s="21"/>
      <c r="F807" s="23"/>
      <c r="G807" s="24"/>
    </row>
    <row r="808" spans="1:7" x14ac:dyDescent="0.2">
      <c r="A808" s="15"/>
      <c r="B808" s="74"/>
      <c r="C808" s="76"/>
      <c r="D808" s="43"/>
      <c r="E808" s="21"/>
      <c r="F808" s="23"/>
      <c r="G808" s="25"/>
    </row>
    <row r="809" spans="1:7" ht="13.5" thickBot="1" x14ac:dyDescent="0.25">
      <c r="A809" s="11"/>
      <c r="B809" s="77" t="s">
        <v>13</v>
      </c>
      <c r="C809" s="78"/>
      <c r="D809" s="55"/>
      <c r="E809" s="56"/>
      <c r="F809" s="57"/>
      <c r="G809" s="58">
        <f>SUM(G804:G808)</f>
        <v>0</v>
      </c>
    </row>
    <row r="810" spans="1:7" x14ac:dyDescent="0.2">
      <c r="A810" s="59"/>
      <c r="B810" s="59"/>
      <c r="C810" s="59"/>
      <c r="D810" s="60" t="s">
        <v>14</v>
      </c>
      <c r="E810" s="61"/>
      <c r="F810" s="62"/>
      <c r="G810" s="63">
        <f>+G775+G785+G801+G809</f>
        <v>0</v>
      </c>
    </row>
    <row r="811" spans="1:7" x14ac:dyDescent="0.2">
      <c r="A811" s="59"/>
      <c r="B811" s="59"/>
      <c r="C811" s="59"/>
      <c r="D811" s="64" t="s">
        <v>15</v>
      </c>
      <c r="E811" s="65"/>
      <c r="F811" s="66"/>
      <c r="G811" s="67">
        <f>ROUND(G810*F811,4)</f>
        <v>0</v>
      </c>
    </row>
    <row r="812" spans="1:7" x14ac:dyDescent="0.2">
      <c r="A812" s="59"/>
      <c r="B812" s="59"/>
      <c r="C812" s="59"/>
      <c r="D812" s="64" t="s">
        <v>16</v>
      </c>
      <c r="E812" s="65"/>
      <c r="F812" s="66"/>
      <c r="G812" s="67">
        <f>ROUND(G810*F812,4)</f>
        <v>0</v>
      </c>
    </row>
    <row r="813" spans="1:7" x14ac:dyDescent="0.2">
      <c r="A813" s="59"/>
      <c r="B813" s="59"/>
      <c r="C813" s="59"/>
      <c r="D813" s="64" t="s">
        <v>17</v>
      </c>
      <c r="E813" s="65"/>
      <c r="F813" s="68"/>
      <c r="G813" s="67">
        <f>+G810+G811+G812</f>
        <v>0</v>
      </c>
    </row>
    <row r="814" spans="1:7" ht="13.5" thickBot="1" x14ac:dyDescent="0.25">
      <c r="A814" s="59"/>
      <c r="B814" s="59"/>
      <c r="C814" s="59"/>
      <c r="D814" s="69" t="s">
        <v>18</v>
      </c>
      <c r="E814" s="70"/>
      <c r="F814" s="71"/>
      <c r="G814" s="72">
        <f>ROUND(G813,2)</f>
        <v>0</v>
      </c>
    </row>
    <row r="815" spans="1:7" x14ac:dyDescent="0.2">
      <c r="A815" s="59"/>
      <c r="B815" s="59"/>
      <c r="C815" s="59"/>
      <c r="D815" s="59"/>
      <c r="E815" s="59"/>
      <c r="F815" s="59"/>
      <c r="G815" s="59"/>
    </row>
    <row r="816" spans="1:7" x14ac:dyDescent="0.2">
      <c r="A816" s="59"/>
      <c r="B816" s="73" t="s">
        <v>19</v>
      </c>
      <c r="C816" s="59"/>
      <c r="D816" s="59"/>
      <c r="E816" s="59"/>
      <c r="F816" s="74"/>
      <c r="G816" s="59"/>
    </row>
    <row r="819" spans="1:7" ht="13.5" thickBot="1" x14ac:dyDescent="0.25"/>
    <row r="820" spans="1:7" ht="13.5" thickBot="1" x14ac:dyDescent="0.25">
      <c r="A820" s="173" t="s">
        <v>0</v>
      </c>
      <c r="B820" s="174"/>
      <c r="C820" s="174"/>
      <c r="D820" s="174"/>
      <c r="E820" s="174"/>
      <c r="F820" s="174"/>
      <c r="G820" s="175"/>
    </row>
    <row r="821" spans="1:7" x14ac:dyDescent="0.2">
      <c r="A821" s="176" t="s">
        <v>103</v>
      </c>
      <c r="B821" s="177"/>
      <c r="C821" s="177"/>
      <c r="D821" s="177"/>
      <c r="E821" s="177"/>
      <c r="F821" s="177"/>
      <c r="G821" s="178"/>
    </row>
    <row r="822" spans="1:7" x14ac:dyDescent="0.2">
      <c r="A822" s="154"/>
      <c r="B822" s="155"/>
      <c r="C822" s="155"/>
      <c r="D822" s="155"/>
      <c r="E822" s="155"/>
      <c r="F822" s="155"/>
      <c r="G822" s="156"/>
    </row>
    <row r="823" spans="1:7" x14ac:dyDescent="0.2">
      <c r="A823" s="179" t="s">
        <v>87</v>
      </c>
      <c r="B823" s="180"/>
      <c r="C823" s="180"/>
      <c r="D823" s="180"/>
      <c r="E823" s="180"/>
      <c r="F823" s="180"/>
      <c r="G823" s="181"/>
    </row>
    <row r="824" spans="1:7" x14ac:dyDescent="0.2">
      <c r="A824" s="180" t="s">
        <v>88</v>
      </c>
      <c r="B824" s="180"/>
      <c r="C824" s="180"/>
      <c r="D824" s="180"/>
      <c r="E824" s="180"/>
      <c r="F824" s="198" t="s">
        <v>84</v>
      </c>
      <c r="G824" s="206"/>
    </row>
    <row r="825" spans="1:7" x14ac:dyDescent="0.2">
      <c r="A825" s="197" t="s">
        <v>20</v>
      </c>
      <c r="B825" s="198"/>
      <c r="C825" s="198"/>
      <c r="D825" s="198"/>
      <c r="E825" s="198"/>
      <c r="F825" s="1"/>
      <c r="G825" s="2"/>
    </row>
    <row r="826" spans="1:7" ht="13.5" thickBot="1" x14ac:dyDescent="0.25">
      <c r="A826" s="199" t="s">
        <v>21</v>
      </c>
      <c r="B826" s="200"/>
      <c r="C826" s="200"/>
      <c r="D826" s="200"/>
      <c r="E826" s="200"/>
      <c r="F826" s="3"/>
      <c r="G826" s="4"/>
    </row>
    <row r="827" spans="1:7" ht="13.5" thickBot="1" x14ac:dyDescent="0.25">
      <c r="A827" s="5" t="s">
        <v>2</v>
      </c>
      <c r="B827" s="31" t="s">
        <v>3</v>
      </c>
      <c r="C827" s="6"/>
      <c r="D827" s="7"/>
      <c r="E827" s="7"/>
      <c r="F827" s="8"/>
      <c r="G827" s="9"/>
    </row>
    <row r="828" spans="1:7" ht="13.5" thickBot="1" x14ac:dyDescent="0.25">
      <c r="A828" s="11"/>
      <c r="B828" s="9" t="s">
        <v>4</v>
      </c>
      <c r="C828" s="12" t="s">
        <v>22</v>
      </c>
      <c r="D828" s="12" t="s">
        <v>23</v>
      </c>
      <c r="E828" s="13" t="s">
        <v>24</v>
      </c>
      <c r="F828" s="13" t="s">
        <v>25</v>
      </c>
      <c r="G828" s="13" t="s">
        <v>26</v>
      </c>
    </row>
    <row r="829" spans="1:7" x14ac:dyDescent="0.2">
      <c r="A829" s="89">
        <v>1</v>
      </c>
      <c r="B829" s="87" t="str">
        <f>VLOOKUP(A829,[1]!EQUIPO,3)</f>
        <v>Herramienta menor</v>
      </c>
      <c r="C829" s="92"/>
      <c r="D829" s="16"/>
      <c r="E829" s="17"/>
      <c r="F829" s="18"/>
      <c r="G829" s="19">
        <f>ROUND(E829*F829,4)</f>
        <v>0</v>
      </c>
    </row>
    <row r="830" spans="1:7" ht="25.5" x14ac:dyDescent="0.2">
      <c r="A830" s="89">
        <v>2</v>
      </c>
      <c r="B830" s="88" t="s">
        <v>32</v>
      </c>
      <c r="C830" s="93"/>
      <c r="D830" s="21"/>
      <c r="E830" s="22"/>
      <c r="F830" s="23"/>
      <c r="G830" s="24">
        <f>ROUND(+E830*F830,4)</f>
        <v>0</v>
      </c>
    </row>
    <row r="831" spans="1:7" x14ac:dyDescent="0.2">
      <c r="A831" s="89"/>
      <c r="B831" s="87"/>
      <c r="C831" s="93"/>
      <c r="D831" s="21"/>
      <c r="E831" s="22"/>
      <c r="F831" s="23"/>
      <c r="G831" s="24">
        <f>ROUND(+E831*F831,4)</f>
        <v>0</v>
      </c>
    </row>
    <row r="832" spans="1:7" x14ac:dyDescent="0.2">
      <c r="A832" s="89"/>
      <c r="B832" s="87"/>
      <c r="C832" s="93"/>
      <c r="D832" s="21"/>
      <c r="E832" s="22"/>
      <c r="F832" s="23"/>
      <c r="G832" s="24"/>
    </row>
    <row r="833" spans="1:7" x14ac:dyDescent="0.2">
      <c r="A833" s="89"/>
      <c r="B833" s="87"/>
      <c r="C833" s="93"/>
      <c r="D833" s="21"/>
      <c r="E833" s="22"/>
      <c r="F833" s="23"/>
      <c r="G833" s="24"/>
    </row>
    <row r="834" spans="1:7" x14ac:dyDescent="0.2">
      <c r="A834" s="89"/>
      <c r="B834" s="87"/>
      <c r="C834" s="93"/>
      <c r="D834" s="21"/>
      <c r="E834" s="22"/>
      <c r="F834" s="23"/>
      <c r="G834" s="24"/>
    </row>
    <row r="835" spans="1:7" x14ac:dyDescent="0.2">
      <c r="A835" s="89"/>
      <c r="B835" s="87"/>
      <c r="C835" s="90"/>
      <c r="D835" s="21"/>
      <c r="E835" s="22"/>
      <c r="F835" s="23"/>
      <c r="G835" s="24"/>
    </row>
    <row r="836" spans="1:7" ht="16.5" x14ac:dyDescent="0.3">
      <c r="A836" s="86"/>
      <c r="B836" s="85"/>
      <c r="C836" s="21"/>
      <c r="D836" s="21"/>
      <c r="E836" s="22"/>
      <c r="F836" s="23"/>
      <c r="G836" s="24"/>
    </row>
    <row r="837" spans="1:7" x14ac:dyDescent="0.2">
      <c r="A837" s="15"/>
      <c r="B837" s="20"/>
      <c r="C837" s="21"/>
      <c r="D837" s="21"/>
      <c r="E837" s="22"/>
      <c r="F837" s="23"/>
      <c r="G837" s="25"/>
    </row>
    <row r="838" spans="1:7" ht="13.5" thickBot="1" x14ac:dyDescent="0.25">
      <c r="A838" s="15"/>
      <c r="B838" s="26" t="s">
        <v>5</v>
      </c>
      <c r="C838" s="27"/>
      <c r="D838" s="27"/>
      <c r="E838" s="28"/>
      <c r="F838" s="29"/>
      <c r="G838" s="30">
        <f>SUM(G829:G837)</f>
        <v>0</v>
      </c>
    </row>
    <row r="839" spans="1:7" ht="13.5" thickBot="1" x14ac:dyDescent="0.25">
      <c r="A839" s="5"/>
      <c r="B839" s="6" t="s">
        <v>6</v>
      </c>
      <c r="C839" s="6"/>
      <c r="D839" s="8"/>
      <c r="E839" s="31"/>
      <c r="F839" s="8"/>
      <c r="G839" s="32"/>
    </row>
    <row r="840" spans="1:7" ht="13.5" thickBot="1" x14ac:dyDescent="0.25">
      <c r="A840" s="11"/>
      <c r="B840" s="33" t="s">
        <v>76</v>
      </c>
      <c r="C840" s="12" t="s">
        <v>34</v>
      </c>
      <c r="D840" s="13" t="s">
        <v>35</v>
      </c>
      <c r="E840" s="13" t="s">
        <v>24</v>
      </c>
      <c r="F840" s="13" t="s">
        <v>36</v>
      </c>
      <c r="G840" s="13" t="s">
        <v>26</v>
      </c>
    </row>
    <row r="841" spans="1:7" x14ac:dyDescent="0.2">
      <c r="A841" s="89">
        <v>2</v>
      </c>
      <c r="B841" s="87" t="s">
        <v>38</v>
      </c>
      <c r="C841" s="18"/>
      <c r="D841" s="16"/>
      <c r="E841" s="17"/>
      <c r="F841" s="18">
        <f>+F829</f>
        <v>0</v>
      </c>
      <c r="G841" s="19">
        <f>ROUND(E841*F841,4)</f>
        <v>0</v>
      </c>
    </row>
    <row r="842" spans="1:7" x14ac:dyDescent="0.2">
      <c r="A842" s="89">
        <v>3</v>
      </c>
      <c r="B842" s="87" t="s">
        <v>39</v>
      </c>
      <c r="C842" s="23"/>
      <c r="D842" s="21"/>
      <c r="E842" s="22"/>
      <c r="F842" s="23">
        <f>+F841</f>
        <v>0</v>
      </c>
      <c r="G842" s="24">
        <f>ROUND(E842*F842,4)</f>
        <v>0</v>
      </c>
    </row>
    <row r="843" spans="1:7" x14ac:dyDescent="0.2">
      <c r="A843" s="89">
        <v>4</v>
      </c>
      <c r="B843" s="87" t="s">
        <v>40</v>
      </c>
      <c r="C843" s="23"/>
      <c r="D843" s="21"/>
      <c r="E843" s="22"/>
      <c r="F843" s="23">
        <f>+F842</f>
        <v>0</v>
      </c>
      <c r="G843" s="24">
        <f>ROUND(E843*F843,4)</f>
        <v>0</v>
      </c>
    </row>
    <row r="844" spans="1:7" x14ac:dyDescent="0.2">
      <c r="A844" s="89"/>
      <c r="B844" s="87"/>
      <c r="C844" s="23"/>
      <c r="D844" s="21"/>
      <c r="E844" s="22"/>
      <c r="F844" s="23"/>
      <c r="G844" s="24"/>
    </row>
    <row r="845" spans="1:7" x14ac:dyDescent="0.2">
      <c r="A845" s="89"/>
      <c r="B845" s="87"/>
      <c r="C845" s="23"/>
      <c r="D845" s="21"/>
      <c r="E845" s="22"/>
      <c r="F845" s="23"/>
      <c r="G845" s="24"/>
    </row>
    <row r="846" spans="1:7" x14ac:dyDescent="0.2">
      <c r="A846" s="15"/>
      <c r="B846" s="20"/>
      <c r="C846" s="23"/>
      <c r="D846" s="21"/>
      <c r="E846" s="22"/>
      <c r="F846" s="23"/>
      <c r="G846" s="24"/>
    </row>
    <row r="847" spans="1:7" x14ac:dyDescent="0.2">
      <c r="A847" s="15"/>
      <c r="B847" s="20"/>
      <c r="C847" s="23"/>
      <c r="D847" s="21"/>
      <c r="E847" s="22"/>
      <c r="F847" s="23"/>
      <c r="G847" s="25"/>
    </row>
    <row r="848" spans="1:7" ht="13.5" thickBot="1" x14ac:dyDescent="0.25">
      <c r="A848" s="15"/>
      <c r="B848" s="26" t="s">
        <v>7</v>
      </c>
      <c r="C848" s="29"/>
      <c r="D848" s="27"/>
      <c r="E848" s="28"/>
      <c r="F848" s="29"/>
      <c r="G848" s="30">
        <f>SUM(G841:G847)</f>
        <v>0</v>
      </c>
    </row>
    <row r="849" spans="1:7" ht="13.5" thickBot="1" x14ac:dyDescent="0.25">
      <c r="A849" s="34"/>
      <c r="B849" s="6" t="s">
        <v>8</v>
      </c>
      <c r="C849" s="6"/>
      <c r="D849" s="8"/>
      <c r="E849" s="8"/>
      <c r="F849" s="8"/>
      <c r="G849" s="35" t="s">
        <v>9</v>
      </c>
    </row>
    <row r="850" spans="1:7" ht="13.5" thickBot="1" x14ac:dyDescent="0.25">
      <c r="A850" s="11"/>
      <c r="B850" s="36" t="s">
        <v>4</v>
      </c>
      <c r="C850" s="4"/>
      <c r="D850" s="13" t="s">
        <v>10</v>
      </c>
      <c r="E850" s="13" t="s">
        <v>34</v>
      </c>
      <c r="F850" s="13" t="s">
        <v>43</v>
      </c>
      <c r="G850" s="13" t="s">
        <v>44</v>
      </c>
    </row>
    <row r="851" spans="1:7" x14ac:dyDescent="0.2">
      <c r="A851" s="15"/>
      <c r="B851" s="37"/>
      <c r="C851" s="38"/>
      <c r="D851" s="39"/>
      <c r="E851" s="40"/>
      <c r="F851" s="41"/>
      <c r="G851" s="19"/>
    </row>
    <row r="852" spans="1:7" x14ac:dyDescent="0.2">
      <c r="A852" s="15"/>
      <c r="B852" s="42"/>
      <c r="C852" s="43"/>
      <c r="D852" s="44"/>
      <c r="E852" s="45"/>
      <c r="F852" s="46"/>
      <c r="G852" s="24"/>
    </row>
    <row r="853" spans="1:7" x14ac:dyDescent="0.2">
      <c r="A853" s="15"/>
      <c r="B853" s="42"/>
      <c r="C853" s="43"/>
      <c r="D853" s="44"/>
      <c r="E853" s="45"/>
      <c r="F853" s="46"/>
      <c r="G853" s="24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5"/>
    </row>
    <row r="864" spans="1:7" ht="13.5" thickBot="1" x14ac:dyDescent="0.25">
      <c r="A864" s="15"/>
      <c r="B864" s="47" t="s">
        <v>11</v>
      </c>
      <c r="C864" s="48"/>
      <c r="D864" s="49"/>
      <c r="E864" s="50"/>
      <c r="F864" s="51"/>
      <c r="G864" s="30">
        <f>SUM(G851:G863)</f>
        <v>0</v>
      </c>
    </row>
    <row r="865" spans="1:7" ht="13.5" thickBot="1" x14ac:dyDescent="0.25">
      <c r="A865" s="5"/>
      <c r="B865" s="6" t="s">
        <v>12</v>
      </c>
      <c r="C865" s="52"/>
      <c r="D865" s="52"/>
      <c r="E865" s="52"/>
      <c r="F865" s="52"/>
      <c r="G865" s="53"/>
    </row>
    <row r="866" spans="1:7" ht="13.5" thickBot="1" x14ac:dyDescent="0.25">
      <c r="A866" s="11"/>
      <c r="B866" s="79" t="s">
        <v>4</v>
      </c>
      <c r="C866" s="54"/>
      <c r="D866" s="12" t="s">
        <v>10</v>
      </c>
      <c r="E866" s="12" t="s">
        <v>22</v>
      </c>
      <c r="F866" s="12" t="s">
        <v>45</v>
      </c>
      <c r="G866" s="13" t="s">
        <v>44</v>
      </c>
    </row>
    <row r="867" spans="1:7" x14ac:dyDescent="0.2">
      <c r="A867" s="89">
        <v>1</v>
      </c>
      <c r="B867" s="87" t="s">
        <v>29</v>
      </c>
      <c r="C867" s="91"/>
      <c r="D867" s="38"/>
      <c r="E867" s="16"/>
      <c r="F867" s="18"/>
      <c r="G867" s="19">
        <f>ROUND(E867*F867,4)</f>
        <v>0</v>
      </c>
    </row>
    <row r="868" spans="1:7" x14ac:dyDescent="0.2">
      <c r="A868" s="89">
        <v>2</v>
      </c>
      <c r="B868" s="87" t="s">
        <v>30</v>
      </c>
      <c r="C868" s="76"/>
      <c r="D868" s="43"/>
      <c r="E868" s="21"/>
      <c r="F868" s="23"/>
      <c r="G868" s="24">
        <f>ROUND(E868*F868,4)</f>
        <v>0</v>
      </c>
    </row>
    <row r="869" spans="1:7" x14ac:dyDescent="0.2">
      <c r="A869" s="15"/>
      <c r="B869" s="74"/>
      <c r="C869" s="76"/>
      <c r="D869" s="43"/>
      <c r="E869" s="21"/>
      <c r="F869" s="23"/>
      <c r="G869" s="24"/>
    </row>
    <row r="870" spans="1:7" x14ac:dyDescent="0.2">
      <c r="A870" s="15"/>
      <c r="B870" s="74"/>
      <c r="C870" s="76"/>
      <c r="D870" s="43"/>
      <c r="E870" s="21"/>
      <c r="F870" s="23"/>
      <c r="G870" s="24"/>
    </row>
    <row r="871" spans="1:7" x14ac:dyDescent="0.2">
      <c r="A871" s="15"/>
      <c r="B871" s="74"/>
      <c r="C871" s="76"/>
      <c r="D871" s="43"/>
      <c r="E871" s="21"/>
      <c r="F871" s="23"/>
      <c r="G871" s="25"/>
    </row>
    <row r="872" spans="1:7" ht="13.5" thickBot="1" x14ac:dyDescent="0.25">
      <c r="A872" s="11"/>
      <c r="B872" s="77" t="s">
        <v>13</v>
      </c>
      <c r="C872" s="78"/>
      <c r="D872" s="55"/>
      <c r="E872" s="56"/>
      <c r="F872" s="57"/>
      <c r="G872" s="58">
        <f>SUM(G867:G871)</f>
        <v>0</v>
      </c>
    </row>
    <row r="873" spans="1:7" x14ac:dyDescent="0.2">
      <c r="A873" s="59"/>
      <c r="B873" s="59"/>
      <c r="C873" s="59"/>
      <c r="D873" s="60" t="s">
        <v>14</v>
      </c>
      <c r="E873" s="61"/>
      <c r="F873" s="62"/>
      <c r="G873" s="63">
        <f>+G838+G848+G864+G872</f>
        <v>0</v>
      </c>
    </row>
    <row r="874" spans="1:7" x14ac:dyDescent="0.2">
      <c r="A874" s="59"/>
      <c r="B874" s="59"/>
      <c r="C874" s="59"/>
      <c r="D874" s="64" t="s">
        <v>15</v>
      </c>
      <c r="E874" s="65"/>
      <c r="F874" s="66"/>
      <c r="G874" s="67">
        <f>ROUND(G873*F874,4)</f>
        <v>0</v>
      </c>
    </row>
    <row r="875" spans="1:7" x14ac:dyDescent="0.2">
      <c r="A875" s="59"/>
      <c r="B875" s="59"/>
      <c r="C875" s="59"/>
      <c r="D875" s="64" t="s">
        <v>16</v>
      </c>
      <c r="E875" s="65"/>
      <c r="F875" s="66"/>
      <c r="G875" s="67">
        <f>ROUND(G873*F875,4)</f>
        <v>0</v>
      </c>
    </row>
    <row r="876" spans="1:7" x14ac:dyDescent="0.2">
      <c r="A876" s="59"/>
      <c r="B876" s="59"/>
      <c r="C876" s="59"/>
      <c r="D876" s="64" t="s">
        <v>17</v>
      </c>
      <c r="E876" s="65"/>
      <c r="F876" s="68"/>
      <c r="G876" s="67">
        <f>+G873+G874+G875</f>
        <v>0</v>
      </c>
    </row>
    <row r="877" spans="1:7" ht="13.5" thickBot="1" x14ac:dyDescent="0.25">
      <c r="A877" s="59"/>
      <c r="B877" s="59"/>
      <c r="C877" s="59"/>
      <c r="D877" s="69" t="s">
        <v>18</v>
      </c>
      <c r="E877" s="70"/>
      <c r="F877" s="71"/>
      <c r="G877" s="72">
        <f>ROUND(G876,2)</f>
        <v>0</v>
      </c>
    </row>
    <row r="878" spans="1:7" x14ac:dyDescent="0.2">
      <c r="A878" s="59"/>
      <c r="B878" s="59"/>
      <c r="C878" s="59"/>
      <c r="D878" s="59"/>
      <c r="E878" s="59"/>
      <c r="F878" s="59"/>
      <c r="G878" s="59"/>
    </row>
    <row r="879" spans="1:7" x14ac:dyDescent="0.2">
      <c r="A879" s="59"/>
      <c r="B879" s="73" t="s">
        <v>19</v>
      </c>
      <c r="C879" s="59"/>
      <c r="D879" s="59"/>
      <c r="E879" s="59"/>
      <c r="F879" s="74"/>
      <c r="G879" s="59"/>
    </row>
    <row r="882" spans="1:7" ht="13.5" thickBot="1" x14ac:dyDescent="0.25"/>
    <row r="883" spans="1:7" ht="13.5" thickBot="1" x14ac:dyDescent="0.25">
      <c r="A883" s="173" t="s">
        <v>0</v>
      </c>
      <c r="B883" s="174"/>
      <c r="C883" s="174"/>
      <c r="D883" s="174"/>
      <c r="E883" s="174"/>
      <c r="F883" s="174"/>
      <c r="G883" s="175"/>
    </row>
    <row r="884" spans="1:7" x14ac:dyDescent="0.2">
      <c r="A884" s="176" t="s">
        <v>103</v>
      </c>
      <c r="B884" s="177"/>
      <c r="C884" s="177"/>
      <c r="D884" s="177"/>
      <c r="E884" s="177"/>
      <c r="F884" s="177"/>
      <c r="G884" s="178"/>
    </row>
    <row r="885" spans="1:7" x14ac:dyDescent="0.2">
      <c r="A885" s="154"/>
      <c r="B885" s="155"/>
      <c r="C885" s="155"/>
      <c r="D885" s="155"/>
      <c r="E885" s="155"/>
      <c r="F885" s="155"/>
      <c r="G885" s="156"/>
    </row>
    <row r="886" spans="1:7" x14ac:dyDescent="0.2">
      <c r="A886" s="179" t="s">
        <v>127</v>
      </c>
      <c r="B886" s="180"/>
      <c r="C886" s="180"/>
      <c r="D886" s="180"/>
      <c r="E886" s="180"/>
      <c r="F886" s="180"/>
      <c r="G886" s="181"/>
    </row>
    <row r="887" spans="1:7" x14ac:dyDescent="0.2">
      <c r="A887" s="180" t="s">
        <v>128</v>
      </c>
      <c r="B887" s="180"/>
      <c r="C887" s="180"/>
      <c r="D887" s="180"/>
      <c r="E887" s="180"/>
      <c r="F887" s="182" t="s">
        <v>42</v>
      </c>
      <c r="G887" s="183"/>
    </row>
    <row r="888" spans="1:7" x14ac:dyDescent="0.2">
      <c r="A888" s="184" t="s">
        <v>20</v>
      </c>
      <c r="B888" s="182"/>
      <c r="C888" s="182"/>
      <c r="D888" s="182"/>
      <c r="E888" s="182"/>
      <c r="F888" s="115"/>
      <c r="G888" s="116"/>
    </row>
    <row r="889" spans="1:7" ht="13.5" thickBot="1" x14ac:dyDescent="0.25">
      <c r="A889" s="185" t="s">
        <v>21</v>
      </c>
      <c r="B889" s="186"/>
      <c r="C889" s="186"/>
      <c r="D889" s="186"/>
      <c r="E889" s="186"/>
      <c r="F889" s="117"/>
      <c r="G889" s="118"/>
    </row>
    <row r="890" spans="1:7" ht="13.5" thickBot="1" x14ac:dyDescent="0.25">
      <c r="A890" s="119" t="s">
        <v>2</v>
      </c>
      <c r="B890" s="120" t="s">
        <v>3</v>
      </c>
      <c r="C890" s="121"/>
      <c r="D890" s="97"/>
      <c r="E890" s="97"/>
      <c r="F890" s="102"/>
      <c r="G890" s="122"/>
    </row>
    <row r="891" spans="1:7" ht="13.5" thickBot="1" x14ac:dyDescent="0.25">
      <c r="A891" s="123"/>
      <c r="B891" s="122" t="s">
        <v>4</v>
      </c>
      <c r="C891" s="98" t="s">
        <v>22</v>
      </c>
      <c r="D891" s="98" t="s">
        <v>23</v>
      </c>
      <c r="E891" s="103" t="s">
        <v>24</v>
      </c>
      <c r="F891" s="103" t="s">
        <v>25</v>
      </c>
      <c r="G891" s="103" t="s">
        <v>26</v>
      </c>
    </row>
    <row r="892" spans="1:7" x14ac:dyDescent="0.2">
      <c r="A892" s="124">
        <v>1</v>
      </c>
      <c r="B892" s="125" t="str">
        <f>VLOOKUP(A892,[1]!EQUIPO,3)</f>
        <v>Herramienta menor</v>
      </c>
      <c r="C892" s="126"/>
      <c r="D892" s="99"/>
      <c r="E892" s="161"/>
      <c r="F892" s="127"/>
      <c r="G892" s="128">
        <f>ROUND(E892*F892,4)</f>
        <v>0</v>
      </c>
    </row>
    <row r="893" spans="1:7" ht="25.5" x14ac:dyDescent="0.2">
      <c r="A893" s="124">
        <v>2</v>
      </c>
      <c r="B893" s="129" t="s">
        <v>32</v>
      </c>
      <c r="C893" s="130"/>
      <c r="D893" s="100"/>
      <c r="E893" s="162"/>
      <c r="F893" s="131"/>
      <c r="G893" s="132">
        <f>ROUND(+E893*F893,4)</f>
        <v>0</v>
      </c>
    </row>
    <row r="894" spans="1:7" x14ac:dyDescent="0.2">
      <c r="A894" s="124">
        <v>3</v>
      </c>
      <c r="B894" s="125" t="s">
        <v>27</v>
      </c>
      <c r="C894" s="130"/>
      <c r="D894" s="100"/>
      <c r="E894" s="162"/>
      <c r="F894" s="131"/>
      <c r="G894" s="132">
        <f>ROUND(+E894*F894,4)</f>
        <v>0</v>
      </c>
    </row>
    <row r="895" spans="1:7" x14ac:dyDescent="0.2">
      <c r="A895" s="124" t="s">
        <v>1</v>
      </c>
      <c r="B895" s="125" t="s">
        <v>1</v>
      </c>
      <c r="C895" s="130"/>
      <c r="D895" s="100"/>
      <c r="E895" s="162"/>
      <c r="F895" s="131"/>
      <c r="G895" s="132"/>
    </row>
    <row r="896" spans="1:7" x14ac:dyDescent="0.2">
      <c r="A896" s="124"/>
      <c r="B896" s="125"/>
      <c r="C896" s="130"/>
      <c r="D896" s="100"/>
      <c r="E896" s="162"/>
      <c r="F896" s="131"/>
      <c r="G896" s="132"/>
    </row>
    <row r="897" spans="1:7" x14ac:dyDescent="0.2">
      <c r="A897" s="124"/>
      <c r="B897" s="125"/>
      <c r="C897" s="130"/>
      <c r="D897" s="100"/>
      <c r="E897" s="162"/>
      <c r="F897" s="131"/>
      <c r="G897" s="132"/>
    </row>
    <row r="898" spans="1:7" x14ac:dyDescent="0.2">
      <c r="A898" s="124"/>
      <c r="B898" s="125"/>
      <c r="C898" s="163"/>
      <c r="D898" s="100"/>
      <c r="E898" s="162"/>
      <c r="F898" s="131"/>
      <c r="G898" s="132"/>
    </row>
    <row r="899" spans="1:7" ht="16.5" x14ac:dyDescent="0.3">
      <c r="A899" s="157"/>
      <c r="B899" s="164"/>
      <c r="C899" s="100"/>
      <c r="D899" s="100"/>
      <c r="E899" s="162"/>
      <c r="F899" s="131"/>
      <c r="G899" s="132"/>
    </row>
    <row r="900" spans="1:7" x14ac:dyDescent="0.2">
      <c r="A900" s="133"/>
      <c r="B900" s="134"/>
      <c r="C900" s="100"/>
      <c r="D900" s="100"/>
      <c r="E900" s="162"/>
      <c r="F900" s="131"/>
      <c r="G900" s="135"/>
    </row>
    <row r="901" spans="1:7" ht="13.5" thickBot="1" x14ac:dyDescent="0.25">
      <c r="A901" s="133"/>
      <c r="B901" s="136" t="s">
        <v>5</v>
      </c>
      <c r="C901" s="101"/>
      <c r="D901" s="101"/>
      <c r="E901" s="165"/>
      <c r="F901" s="137"/>
      <c r="G901" s="138">
        <f>SUM(G892:G900)</f>
        <v>0</v>
      </c>
    </row>
    <row r="902" spans="1:7" ht="13.5" thickBot="1" x14ac:dyDescent="0.25">
      <c r="A902" s="119"/>
      <c r="B902" s="121" t="s">
        <v>6</v>
      </c>
      <c r="C902" s="121"/>
      <c r="D902" s="102"/>
      <c r="E902" s="120"/>
      <c r="F902" s="102"/>
      <c r="G902" s="139"/>
    </row>
    <row r="903" spans="1:7" ht="13.5" thickBot="1" x14ac:dyDescent="0.25">
      <c r="A903" s="123"/>
      <c r="B903" s="140" t="s">
        <v>76</v>
      </c>
      <c r="C903" s="98" t="s">
        <v>34</v>
      </c>
      <c r="D903" s="103" t="s">
        <v>35</v>
      </c>
      <c r="E903" s="103" t="s">
        <v>24</v>
      </c>
      <c r="F903" s="103" t="s">
        <v>36</v>
      </c>
      <c r="G903" s="103" t="s">
        <v>26</v>
      </c>
    </row>
    <row r="904" spans="1:7" x14ac:dyDescent="0.2">
      <c r="A904" s="124">
        <v>2</v>
      </c>
      <c r="B904" s="125" t="s">
        <v>38</v>
      </c>
      <c r="C904" s="127"/>
      <c r="D904" s="99"/>
      <c r="E904" s="161"/>
      <c r="F904" s="127">
        <f>+F892</f>
        <v>0</v>
      </c>
      <c r="G904" s="128">
        <f>ROUND(E904*F904,4)</f>
        <v>0</v>
      </c>
    </row>
    <row r="905" spans="1:7" x14ac:dyDescent="0.2">
      <c r="A905" s="124">
        <v>3</v>
      </c>
      <c r="B905" s="125" t="s">
        <v>39</v>
      </c>
      <c r="C905" s="131"/>
      <c r="D905" s="100"/>
      <c r="E905" s="162"/>
      <c r="F905" s="131">
        <f>+F904</f>
        <v>0</v>
      </c>
      <c r="G905" s="132">
        <f>ROUND(E905*F905,4)</f>
        <v>0</v>
      </c>
    </row>
    <row r="906" spans="1:7" x14ac:dyDescent="0.2">
      <c r="A906" s="124">
        <v>4</v>
      </c>
      <c r="B906" s="125" t="s">
        <v>40</v>
      </c>
      <c r="C906" s="131"/>
      <c r="D906" s="100"/>
      <c r="E906" s="162"/>
      <c r="F906" s="131">
        <f>+F905</f>
        <v>0</v>
      </c>
      <c r="G906" s="132">
        <f>ROUND(E906*F906,4)</f>
        <v>0</v>
      </c>
    </row>
    <row r="907" spans="1:7" x14ac:dyDescent="0.2">
      <c r="A907" s="124"/>
      <c r="B907" s="125"/>
      <c r="C907" s="131"/>
      <c r="D907" s="100"/>
      <c r="E907" s="162"/>
      <c r="F907" s="131"/>
      <c r="G907" s="132"/>
    </row>
    <row r="908" spans="1:7" x14ac:dyDescent="0.2">
      <c r="A908" s="124"/>
      <c r="B908" s="125"/>
      <c r="C908" s="131"/>
      <c r="D908" s="100"/>
      <c r="E908" s="162"/>
      <c r="F908" s="131"/>
      <c r="G908" s="132"/>
    </row>
    <row r="909" spans="1:7" x14ac:dyDescent="0.2">
      <c r="A909" s="133"/>
      <c r="B909" s="134"/>
      <c r="C909" s="131"/>
      <c r="D909" s="100"/>
      <c r="E909" s="162"/>
      <c r="F909" s="131"/>
      <c r="G909" s="132"/>
    </row>
    <row r="910" spans="1:7" x14ac:dyDescent="0.2">
      <c r="A910" s="133"/>
      <c r="B910" s="134"/>
      <c r="C910" s="131"/>
      <c r="D910" s="100"/>
      <c r="E910" s="162"/>
      <c r="F910" s="131"/>
      <c r="G910" s="135"/>
    </row>
    <row r="911" spans="1:7" ht="13.5" thickBot="1" x14ac:dyDescent="0.25">
      <c r="A911" s="133"/>
      <c r="B911" s="136" t="s">
        <v>7</v>
      </c>
      <c r="C911" s="137"/>
      <c r="D911" s="101"/>
      <c r="E911" s="165"/>
      <c r="F911" s="137"/>
      <c r="G911" s="138">
        <f>SUM(G904:G910)</f>
        <v>0</v>
      </c>
    </row>
    <row r="912" spans="1:7" ht="13.5" thickBot="1" x14ac:dyDescent="0.25">
      <c r="A912" s="141"/>
      <c r="B912" s="121" t="s">
        <v>8</v>
      </c>
      <c r="C912" s="121"/>
      <c r="D912" s="102"/>
      <c r="E912" s="102"/>
      <c r="F912" s="102"/>
      <c r="G912" s="142" t="s">
        <v>9</v>
      </c>
    </row>
    <row r="913" spans="1:7" ht="13.5" thickBot="1" x14ac:dyDescent="0.25">
      <c r="A913" s="123"/>
      <c r="B913" s="143" t="s">
        <v>4</v>
      </c>
      <c r="C913" s="118"/>
      <c r="D913" s="103" t="s">
        <v>10</v>
      </c>
      <c r="E913" s="103" t="s">
        <v>34</v>
      </c>
      <c r="F913" s="103" t="s">
        <v>43</v>
      </c>
      <c r="G913" s="103" t="s">
        <v>44</v>
      </c>
    </row>
    <row r="914" spans="1:7" x14ac:dyDescent="0.2">
      <c r="A914" s="133"/>
      <c r="B914" s="144"/>
      <c r="C914" s="166"/>
      <c r="D914" s="167"/>
      <c r="E914" s="168"/>
      <c r="F914" s="169"/>
      <c r="G914" s="128"/>
    </row>
    <row r="915" spans="1:7" x14ac:dyDescent="0.2">
      <c r="A915" s="133"/>
      <c r="B915" s="96"/>
      <c r="C915" s="107"/>
      <c r="D915" s="170"/>
      <c r="E915" s="171"/>
      <c r="F915" s="145"/>
      <c r="G915" s="132"/>
    </row>
    <row r="916" spans="1:7" x14ac:dyDescent="0.2">
      <c r="A916" s="133"/>
      <c r="B916" s="96"/>
      <c r="C916" s="107"/>
      <c r="D916" s="170"/>
      <c r="E916" s="171"/>
      <c r="F916" s="145"/>
      <c r="G916" s="132"/>
    </row>
    <row r="917" spans="1:7" x14ac:dyDescent="0.2">
      <c r="A917" s="133"/>
      <c r="B917" s="96"/>
      <c r="C917" s="107"/>
      <c r="D917" s="170"/>
      <c r="E917" s="171"/>
      <c r="F917" s="145"/>
      <c r="G917" s="132"/>
    </row>
    <row r="918" spans="1:7" x14ac:dyDescent="0.2">
      <c r="A918" s="133"/>
      <c r="B918" s="96"/>
      <c r="C918" s="107"/>
      <c r="D918" s="170"/>
      <c r="E918" s="171"/>
      <c r="F918" s="145"/>
      <c r="G918" s="132"/>
    </row>
    <row r="919" spans="1:7" x14ac:dyDescent="0.2">
      <c r="A919" s="133"/>
      <c r="B919" s="96"/>
      <c r="C919" s="107"/>
      <c r="D919" s="170"/>
      <c r="E919" s="171"/>
      <c r="F919" s="145"/>
      <c r="G919" s="132"/>
    </row>
    <row r="920" spans="1:7" x14ac:dyDescent="0.2">
      <c r="A920" s="133"/>
      <c r="B920" s="96"/>
      <c r="C920" s="107"/>
      <c r="D920" s="170"/>
      <c r="E920" s="171"/>
      <c r="F920" s="145"/>
      <c r="G920" s="132"/>
    </row>
    <row r="921" spans="1:7" x14ac:dyDescent="0.2">
      <c r="A921" s="133"/>
      <c r="B921" s="96"/>
      <c r="C921" s="107"/>
      <c r="D921" s="170"/>
      <c r="E921" s="171"/>
      <c r="F921" s="145"/>
      <c r="G921" s="132"/>
    </row>
    <row r="922" spans="1:7" x14ac:dyDescent="0.2">
      <c r="A922" s="133"/>
      <c r="B922" s="96"/>
      <c r="C922" s="107"/>
      <c r="D922" s="170"/>
      <c r="E922" s="171"/>
      <c r="F922" s="145"/>
      <c r="G922" s="132"/>
    </row>
    <row r="923" spans="1:7" x14ac:dyDescent="0.2">
      <c r="A923" s="133"/>
      <c r="B923" s="96"/>
      <c r="C923" s="107"/>
      <c r="D923" s="170"/>
      <c r="E923" s="171"/>
      <c r="F923" s="145"/>
      <c r="G923" s="132"/>
    </row>
    <row r="924" spans="1:7" x14ac:dyDescent="0.2">
      <c r="A924" s="133"/>
      <c r="B924" s="96"/>
      <c r="C924" s="107"/>
      <c r="D924" s="170"/>
      <c r="E924" s="171"/>
      <c r="F924" s="145"/>
      <c r="G924" s="132"/>
    </row>
    <row r="925" spans="1:7" x14ac:dyDescent="0.2">
      <c r="A925" s="133"/>
      <c r="B925" s="96"/>
      <c r="C925" s="107"/>
      <c r="D925" s="170"/>
      <c r="E925" s="171"/>
      <c r="F925" s="145"/>
      <c r="G925" s="132"/>
    </row>
    <row r="926" spans="1:7" x14ac:dyDescent="0.2">
      <c r="A926" s="133"/>
      <c r="B926" s="96"/>
      <c r="C926" s="107"/>
      <c r="D926" s="170"/>
      <c r="E926" s="171"/>
      <c r="F926" s="145"/>
      <c r="G926" s="135"/>
    </row>
    <row r="927" spans="1:7" ht="13.5" thickBot="1" x14ac:dyDescent="0.25">
      <c r="A927" s="133"/>
      <c r="B927" s="146" t="s">
        <v>11</v>
      </c>
      <c r="C927" s="147"/>
      <c r="D927" s="105"/>
      <c r="E927" s="172"/>
      <c r="F927" s="148"/>
      <c r="G927" s="138">
        <f>SUM(G914:G926)</f>
        <v>0</v>
      </c>
    </row>
    <row r="928" spans="1:7" ht="13.5" thickBot="1" x14ac:dyDescent="0.25">
      <c r="A928" s="119"/>
      <c r="B928" s="121" t="s">
        <v>12</v>
      </c>
      <c r="C928" s="106"/>
      <c r="D928" s="106"/>
      <c r="E928" s="106"/>
      <c r="F928" s="106"/>
      <c r="G928" s="149"/>
    </row>
    <row r="929" spans="1:7" ht="13.5" thickBot="1" x14ac:dyDescent="0.25">
      <c r="A929" s="123"/>
      <c r="B929" s="150" t="s">
        <v>4</v>
      </c>
      <c r="C929" s="151"/>
      <c r="D929" s="98" t="s">
        <v>10</v>
      </c>
      <c r="E929" s="98" t="s">
        <v>22</v>
      </c>
      <c r="F929" s="98" t="s">
        <v>45</v>
      </c>
      <c r="G929" s="103" t="s">
        <v>44</v>
      </c>
    </row>
    <row r="930" spans="1:7" x14ac:dyDescent="0.2">
      <c r="A930" s="124">
        <v>1</v>
      </c>
      <c r="B930" s="125" t="s">
        <v>29</v>
      </c>
      <c r="C930" s="152"/>
      <c r="D930" s="166"/>
      <c r="E930" s="99"/>
      <c r="F930" s="127"/>
      <c r="G930" s="128">
        <f>ROUND(E930*F930,4)</f>
        <v>0</v>
      </c>
    </row>
    <row r="931" spans="1:7" x14ac:dyDescent="0.2">
      <c r="A931" s="124">
        <v>3</v>
      </c>
      <c r="B931" s="125" t="s">
        <v>78</v>
      </c>
      <c r="C931" s="153"/>
      <c r="D931" s="107"/>
      <c r="E931" s="100"/>
      <c r="F931" s="131"/>
      <c r="G931" s="132">
        <f>ROUND(E931*F931,4)</f>
        <v>0</v>
      </c>
    </row>
    <row r="932" spans="1:7" x14ac:dyDescent="0.2">
      <c r="A932" s="133"/>
      <c r="B932" s="104"/>
      <c r="C932" s="153"/>
      <c r="D932" s="107"/>
      <c r="E932" s="100"/>
      <c r="F932" s="131"/>
      <c r="G932" s="132"/>
    </row>
    <row r="933" spans="1:7" x14ac:dyDescent="0.2">
      <c r="A933" s="15"/>
      <c r="B933" s="74"/>
      <c r="C933" s="76"/>
      <c r="D933" s="43"/>
      <c r="E933" s="21"/>
      <c r="F933" s="23"/>
      <c r="G933" s="24"/>
    </row>
    <row r="934" spans="1:7" x14ac:dyDescent="0.2">
      <c r="A934" s="15"/>
      <c r="B934" s="74"/>
      <c r="C934" s="76"/>
      <c r="D934" s="43"/>
      <c r="E934" s="21"/>
      <c r="F934" s="23"/>
      <c r="G934" s="25"/>
    </row>
    <row r="935" spans="1:7" ht="13.5" thickBot="1" x14ac:dyDescent="0.25">
      <c r="A935" s="11"/>
      <c r="B935" s="77" t="s">
        <v>13</v>
      </c>
      <c r="C935" s="78"/>
      <c r="D935" s="55"/>
      <c r="E935" s="56"/>
      <c r="F935" s="57"/>
      <c r="G935" s="58">
        <f>SUM(G930:G934)</f>
        <v>0</v>
      </c>
    </row>
    <row r="936" spans="1:7" x14ac:dyDescent="0.2">
      <c r="A936" s="59"/>
      <c r="B936" s="59"/>
      <c r="C936" s="59"/>
      <c r="D936" s="60" t="s">
        <v>14</v>
      </c>
      <c r="E936" s="61"/>
      <c r="F936" s="62"/>
      <c r="G936" s="63">
        <f>+G901+G911+G927+G935</f>
        <v>0</v>
      </c>
    </row>
    <row r="937" spans="1:7" x14ac:dyDescent="0.2">
      <c r="A937" s="59"/>
      <c r="B937" s="59"/>
      <c r="C937" s="59"/>
      <c r="D937" s="64" t="s">
        <v>15</v>
      </c>
      <c r="E937" s="65"/>
      <c r="F937" s="66"/>
      <c r="G937" s="67">
        <f>ROUND(G936*F937,4)</f>
        <v>0</v>
      </c>
    </row>
    <row r="938" spans="1:7" x14ac:dyDescent="0.2">
      <c r="A938" s="59"/>
      <c r="B938" s="59"/>
      <c r="C938" s="59"/>
      <c r="D938" s="64" t="s">
        <v>16</v>
      </c>
      <c r="E938" s="65"/>
      <c r="F938" s="66"/>
      <c r="G938" s="67">
        <f>ROUND(G936*F938,4)</f>
        <v>0</v>
      </c>
    </row>
    <row r="939" spans="1:7" x14ac:dyDescent="0.2">
      <c r="A939" s="59"/>
      <c r="B939" s="59"/>
      <c r="C939" s="59"/>
      <c r="D939" s="64" t="s">
        <v>17</v>
      </c>
      <c r="E939" s="65"/>
      <c r="F939" s="68"/>
      <c r="G939" s="67">
        <f>+G936+G937+G938</f>
        <v>0</v>
      </c>
    </row>
    <row r="940" spans="1:7" ht="13.5" thickBot="1" x14ac:dyDescent="0.25">
      <c r="A940" s="59"/>
      <c r="B940" s="59"/>
      <c r="C940" s="59"/>
      <c r="D940" s="69" t="s">
        <v>18</v>
      </c>
      <c r="E940" s="70"/>
      <c r="F940" s="71"/>
      <c r="G940" s="72">
        <f>ROUND(G939,2)</f>
        <v>0</v>
      </c>
    </row>
    <row r="941" spans="1:7" x14ac:dyDescent="0.2">
      <c r="A941" s="59"/>
      <c r="B941" s="59"/>
      <c r="C941" s="59"/>
      <c r="D941" s="59"/>
      <c r="E941" s="59"/>
      <c r="F941" s="59"/>
      <c r="G941" s="59"/>
    </row>
    <row r="942" spans="1:7" x14ac:dyDescent="0.2">
      <c r="A942" s="59"/>
      <c r="B942" s="73" t="s">
        <v>19</v>
      </c>
      <c r="C942" s="59"/>
      <c r="D942" s="59"/>
      <c r="E942" s="59"/>
      <c r="F942" s="74"/>
      <c r="G942" s="59"/>
    </row>
    <row r="945" spans="1:7" ht="13.5" thickBot="1" x14ac:dyDescent="0.25"/>
    <row r="946" spans="1:7" ht="13.5" thickBot="1" x14ac:dyDescent="0.25">
      <c r="A946" s="173" t="s">
        <v>0</v>
      </c>
      <c r="B946" s="174"/>
      <c r="C946" s="174"/>
      <c r="D946" s="174"/>
      <c r="E946" s="174"/>
      <c r="F946" s="174"/>
      <c r="G946" s="175"/>
    </row>
    <row r="947" spans="1:7" x14ac:dyDescent="0.2">
      <c r="A947" s="176" t="s">
        <v>103</v>
      </c>
      <c r="B947" s="177"/>
      <c r="C947" s="177"/>
      <c r="D947" s="177"/>
      <c r="E947" s="177"/>
      <c r="F947" s="177"/>
      <c r="G947" s="178"/>
    </row>
    <row r="948" spans="1:7" x14ac:dyDescent="0.2">
      <c r="A948" s="154"/>
      <c r="B948" s="155"/>
      <c r="C948" s="155"/>
      <c r="D948" s="155"/>
      <c r="E948" s="155"/>
      <c r="F948" s="155"/>
      <c r="G948" s="156"/>
    </row>
    <row r="949" spans="1:7" x14ac:dyDescent="0.2">
      <c r="A949" s="179" t="s">
        <v>129</v>
      </c>
      <c r="B949" s="180"/>
      <c r="C949" s="180"/>
      <c r="D949" s="180"/>
      <c r="E949" s="180"/>
      <c r="F949" s="180"/>
      <c r="G949" s="181"/>
    </row>
    <row r="950" spans="1:7" x14ac:dyDescent="0.2">
      <c r="A950" s="180" t="s">
        <v>130</v>
      </c>
      <c r="B950" s="180"/>
      <c r="C950" s="180"/>
      <c r="D950" s="180"/>
      <c r="E950" s="180"/>
      <c r="F950" s="182" t="s">
        <v>42</v>
      </c>
      <c r="G950" s="183"/>
    </row>
    <row r="951" spans="1:7" x14ac:dyDescent="0.2">
      <c r="A951" s="184" t="s">
        <v>20</v>
      </c>
      <c r="B951" s="182"/>
      <c r="C951" s="182"/>
      <c r="D951" s="182"/>
      <c r="E951" s="182"/>
      <c r="F951" s="115"/>
      <c r="G951" s="116"/>
    </row>
    <row r="952" spans="1:7" ht="13.5" thickBot="1" x14ac:dyDescent="0.25">
      <c r="A952" s="185" t="s">
        <v>21</v>
      </c>
      <c r="B952" s="186"/>
      <c r="C952" s="186"/>
      <c r="D952" s="186"/>
      <c r="E952" s="186"/>
      <c r="F952" s="117"/>
      <c r="G952" s="118"/>
    </row>
    <row r="953" spans="1:7" ht="13.5" thickBot="1" x14ac:dyDescent="0.25">
      <c r="A953" s="119" t="s">
        <v>2</v>
      </c>
      <c r="B953" s="120" t="s">
        <v>3</v>
      </c>
      <c r="C953" s="121"/>
      <c r="D953" s="97"/>
      <c r="E953" s="97"/>
      <c r="F953" s="102"/>
      <c r="G953" s="122"/>
    </row>
    <row r="954" spans="1:7" ht="13.5" thickBot="1" x14ac:dyDescent="0.25">
      <c r="A954" s="123"/>
      <c r="B954" s="122" t="s">
        <v>4</v>
      </c>
      <c r="C954" s="98" t="s">
        <v>22</v>
      </c>
      <c r="D954" s="98" t="s">
        <v>23</v>
      </c>
      <c r="E954" s="103" t="s">
        <v>24</v>
      </c>
      <c r="F954" s="103" t="s">
        <v>25</v>
      </c>
      <c r="G954" s="103" t="s">
        <v>26</v>
      </c>
    </row>
    <row r="955" spans="1:7" x14ac:dyDescent="0.2">
      <c r="A955" s="124">
        <v>1</v>
      </c>
      <c r="B955" s="125" t="str">
        <f>VLOOKUP(A955,[1]!EQUIPO,3)</f>
        <v>Herramienta menor</v>
      </c>
      <c r="C955" s="126"/>
      <c r="D955" s="99"/>
      <c r="E955" s="161"/>
      <c r="F955" s="127"/>
      <c r="G955" s="128">
        <f>ROUND(E955*F955,4)</f>
        <v>0</v>
      </c>
    </row>
    <row r="956" spans="1:7" ht="25.5" x14ac:dyDescent="0.2">
      <c r="A956" s="124">
        <v>2</v>
      </c>
      <c r="B956" s="129" t="s">
        <v>32</v>
      </c>
      <c r="C956" s="130"/>
      <c r="D956" s="100"/>
      <c r="E956" s="162"/>
      <c r="F956" s="131"/>
      <c r="G956" s="132">
        <f>ROUND(+E956*F956,4)</f>
        <v>0</v>
      </c>
    </row>
    <row r="957" spans="1:7" x14ac:dyDescent="0.2">
      <c r="A957" s="124">
        <v>3</v>
      </c>
      <c r="B957" s="125" t="s">
        <v>27</v>
      </c>
      <c r="C957" s="130"/>
      <c r="D957" s="100"/>
      <c r="E957" s="162"/>
      <c r="F957" s="131"/>
      <c r="G957" s="132">
        <f>ROUND(+E957*F957,4)</f>
        <v>0</v>
      </c>
    </row>
    <row r="958" spans="1:7" x14ac:dyDescent="0.2">
      <c r="A958" s="124" t="s">
        <v>1</v>
      </c>
      <c r="B958" s="125" t="s">
        <v>1</v>
      </c>
      <c r="C958" s="130"/>
      <c r="D958" s="100"/>
      <c r="E958" s="162"/>
      <c r="F958" s="131"/>
      <c r="G958" s="132"/>
    </row>
    <row r="959" spans="1:7" x14ac:dyDescent="0.2">
      <c r="A959" s="124"/>
      <c r="B959" s="125"/>
      <c r="C959" s="130"/>
      <c r="D959" s="100"/>
      <c r="E959" s="162"/>
      <c r="F959" s="131"/>
      <c r="G959" s="132"/>
    </row>
    <row r="960" spans="1:7" x14ac:dyDescent="0.2">
      <c r="A960" s="124"/>
      <c r="B960" s="125"/>
      <c r="C960" s="130"/>
      <c r="D960" s="100"/>
      <c r="E960" s="162"/>
      <c r="F960" s="131"/>
      <c r="G960" s="132"/>
    </row>
    <row r="961" spans="1:7" x14ac:dyDescent="0.2">
      <c r="A961" s="124"/>
      <c r="B961" s="125"/>
      <c r="C961" s="163"/>
      <c r="D961" s="100"/>
      <c r="E961" s="162"/>
      <c r="F961" s="131"/>
      <c r="G961" s="132"/>
    </row>
    <row r="962" spans="1:7" ht="16.5" x14ac:dyDescent="0.3">
      <c r="A962" s="157"/>
      <c r="B962" s="164"/>
      <c r="C962" s="100"/>
      <c r="D962" s="100"/>
      <c r="E962" s="162"/>
      <c r="F962" s="131"/>
      <c r="G962" s="132"/>
    </row>
    <row r="963" spans="1:7" x14ac:dyDescent="0.2">
      <c r="A963" s="133"/>
      <c r="B963" s="134"/>
      <c r="C963" s="100"/>
      <c r="D963" s="100"/>
      <c r="E963" s="162"/>
      <c r="F963" s="131"/>
      <c r="G963" s="135"/>
    </row>
    <row r="964" spans="1:7" ht="13.5" thickBot="1" x14ac:dyDescent="0.25">
      <c r="A964" s="133"/>
      <c r="B964" s="136" t="s">
        <v>5</v>
      </c>
      <c r="C964" s="101"/>
      <c r="D964" s="101"/>
      <c r="E964" s="165"/>
      <c r="F964" s="137"/>
      <c r="G964" s="138">
        <f>SUM(G955:G963)</f>
        <v>0</v>
      </c>
    </row>
    <row r="965" spans="1:7" ht="13.5" thickBot="1" x14ac:dyDescent="0.25">
      <c r="A965" s="119"/>
      <c r="B965" s="121" t="s">
        <v>6</v>
      </c>
      <c r="C965" s="121"/>
      <c r="D965" s="102"/>
      <c r="E965" s="120"/>
      <c r="F965" s="102"/>
      <c r="G965" s="139"/>
    </row>
    <row r="966" spans="1:7" ht="13.5" thickBot="1" x14ac:dyDescent="0.25">
      <c r="A966" s="123"/>
      <c r="B966" s="140" t="s">
        <v>76</v>
      </c>
      <c r="C966" s="98" t="s">
        <v>34</v>
      </c>
      <c r="D966" s="103" t="s">
        <v>35</v>
      </c>
      <c r="E966" s="103" t="s">
        <v>24</v>
      </c>
      <c r="F966" s="103" t="s">
        <v>36</v>
      </c>
      <c r="G966" s="103" t="s">
        <v>26</v>
      </c>
    </row>
    <row r="967" spans="1:7" x14ac:dyDescent="0.2">
      <c r="A967" s="124">
        <v>2</v>
      </c>
      <c r="B967" s="125" t="s">
        <v>38</v>
      </c>
      <c r="C967" s="127"/>
      <c r="D967" s="99"/>
      <c r="E967" s="161"/>
      <c r="F967" s="127">
        <f>+F955</f>
        <v>0</v>
      </c>
      <c r="G967" s="128">
        <f>ROUND(E967*F967,4)</f>
        <v>0</v>
      </c>
    </row>
    <row r="968" spans="1:7" x14ac:dyDescent="0.2">
      <c r="A968" s="124">
        <v>3</v>
      </c>
      <c r="B968" s="125" t="s">
        <v>39</v>
      </c>
      <c r="C968" s="131"/>
      <c r="D968" s="100"/>
      <c r="E968" s="162"/>
      <c r="F968" s="131">
        <f>+F967</f>
        <v>0</v>
      </c>
      <c r="G968" s="132">
        <f>ROUND(E968*F968,4)</f>
        <v>0</v>
      </c>
    </row>
    <row r="969" spans="1:7" x14ac:dyDescent="0.2">
      <c r="A969" s="124">
        <v>4</v>
      </c>
      <c r="B969" s="125" t="s">
        <v>40</v>
      </c>
      <c r="C969" s="131"/>
      <c r="D969" s="100"/>
      <c r="E969" s="162"/>
      <c r="F969" s="131">
        <f>+F968</f>
        <v>0</v>
      </c>
      <c r="G969" s="132">
        <f>ROUND(E969*F969,4)</f>
        <v>0</v>
      </c>
    </row>
    <row r="970" spans="1:7" x14ac:dyDescent="0.2">
      <c r="A970" s="124"/>
      <c r="B970" s="125"/>
      <c r="C970" s="131"/>
      <c r="D970" s="100"/>
      <c r="E970" s="162"/>
      <c r="F970" s="131"/>
      <c r="G970" s="132"/>
    </row>
    <row r="971" spans="1:7" x14ac:dyDescent="0.2">
      <c r="A971" s="124"/>
      <c r="B971" s="125"/>
      <c r="C971" s="131"/>
      <c r="D971" s="100"/>
      <c r="E971" s="162"/>
      <c r="F971" s="131"/>
      <c r="G971" s="132"/>
    </row>
    <row r="972" spans="1:7" x14ac:dyDescent="0.2">
      <c r="A972" s="133"/>
      <c r="B972" s="134"/>
      <c r="C972" s="131"/>
      <c r="D972" s="100"/>
      <c r="E972" s="162"/>
      <c r="F972" s="131"/>
      <c r="G972" s="132"/>
    </row>
    <row r="973" spans="1:7" x14ac:dyDescent="0.2">
      <c r="A973" s="133"/>
      <c r="B973" s="134"/>
      <c r="C973" s="131"/>
      <c r="D973" s="100"/>
      <c r="E973" s="162"/>
      <c r="F973" s="131"/>
      <c r="G973" s="135"/>
    </row>
    <row r="974" spans="1:7" ht="13.5" thickBot="1" x14ac:dyDescent="0.25">
      <c r="A974" s="133"/>
      <c r="B974" s="136" t="s">
        <v>7</v>
      </c>
      <c r="C974" s="137"/>
      <c r="D974" s="101"/>
      <c r="E974" s="165"/>
      <c r="F974" s="137"/>
      <c r="G974" s="138">
        <f>SUM(G967:G973)</f>
        <v>0</v>
      </c>
    </row>
    <row r="975" spans="1:7" ht="13.5" thickBot="1" x14ac:dyDescent="0.25">
      <c r="A975" s="141"/>
      <c r="B975" s="121" t="s">
        <v>8</v>
      </c>
      <c r="C975" s="121"/>
      <c r="D975" s="102"/>
      <c r="E975" s="102"/>
      <c r="F975" s="102"/>
      <c r="G975" s="142" t="s">
        <v>9</v>
      </c>
    </row>
    <row r="976" spans="1:7" ht="13.5" thickBot="1" x14ac:dyDescent="0.25">
      <c r="A976" s="123"/>
      <c r="B976" s="143" t="s">
        <v>4</v>
      </c>
      <c r="C976" s="118"/>
      <c r="D976" s="103" t="s">
        <v>10</v>
      </c>
      <c r="E976" s="103" t="s">
        <v>34</v>
      </c>
      <c r="F976" s="103" t="s">
        <v>43</v>
      </c>
      <c r="G976" s="103" t="s">
        <v>44</v>
      </c>
    </row>
    <row r="977" spans="1:7" x14ac:dyDescent="0.2">
      <c r="A977" s="133"/>
      <c r="B977" s="144"/>
      <c r="C977" s="166"/>
      <c r="D977" s="167"/>
      <c r="E977" s="168"/>
      <c r="F977" s="169"/>
      <c r="G977" s="128"/>
    </row>
    <row r="978" spans="1:7" x14ac:dyDescent="0.2">
      <c r="A978" s="133"/>
      <c r="B978" s="96"/>
      <c r="C978" s="107"/>
      <c r="D978" s="170"/>
      <c r="E978" s="171"/>
      <c r="F978" s="145"/>
      <c r="G978" s="132"/>
    </row>
    <row r="979" spans="1:7" x14ac:dyDescent="0.2">
      <c r="A979" s="133"/>
      <c r="B979" s="96"/>
      <c r="C979" s="107"/>
      <c r="D979" s="170"/>
      <c r="E979" s="171"/>
      <c r="F979" s="145"/>
      <c r="G979" s="132"/>
    </row>
    <row r="980" spans="1:7" x14ac:dyDescent="0.2">
      <c r="A980" s="133"/>
      <c r="B980" s="96"/>
      <c r="C980" s="107"/>
      <c r="D980" s="170"/>
      <c r="E980" s="171"/>
      <c r="F980" s="145"/>
      <c r="G980" s="132"/>
    </row>
    <row r="981" spans="1:7" x14ac:dyDescent="0.2">
      <c r="A981" s="133"/>
      <c r="B981" s="96"/>
      <c r="C981" s="107"/>
      <c r="D981" s="170"/>
      <c r="E981" s="171"/>
      <c r="F981" s="145"/>
      <c r="G981" s="132"/>
    </row>
    <row r="982" spans="1:7" x14ac:dyDescent="0.2">
      <c r="A982" s="133"/>
      <c r="B982" s="96"/>
      <c r="C982" s="107"/>
      <c r="D982" s="170"/>
      <c r="E982" s="171"/>
      <c r="F982" s="145"/>
      <c r="G982" s="132"/>
    </row>
    <row r="983" spans="1:7" x14ac:dyDescent="0.2">
      <c r="A983" s="133"/>
      <c r="B983" s="96"/>
      <c r="C983" s="107"/>
      <c r="D983" s="170"/>
      <c r="E983" s="171"/>
      <c r="F983" s="145"/>
      <c r="G983" s="132"/>
    </row>
    <row r="984" spans="1:7" x14ac:dyDescent="0.2">
      <c r="A984" s="133"/>
      <c r="B984" s="96"/>
      <c r="C984" s="107"/>
      <c r="D984" s="170"/>
      <c r="E984" s="171"/>
      <c r="F984" s="145"/>
      <c r="G984" s="132"/>
    </row>
    <row r="985" spans="1:7" x14ac:dyDescent="0.2">
      <c r="A985" s="133"/>
      <c r="B985" s="96"/>
      <c r="C985" s="107"/>
      <c r="D985" s="170"/>
      <c r="E985" s="171"/>
      <c r="F985" s="145"/>
      <c r="G985" s="132"/>
    </row>
    <row r="986" spans="1:7" x14ac:dyDescent="0.2">
      <c r="A986" s="133"/>
      <c r="B986" s="96"/>
      <c r="C986" s="107"/>
      <c r="D986" s="170"/>
      <c r="E986" s="171"/>
      <c r="F986" s="145"/>
      <c r="G986" s="132"/>
    </row>
    <row r="987" spans="1:7" x14ac:dyDescent="0.2">
      <c r="A987" s="133"/>
      <c r="B987" s="96"/>
      <c r="C987" s="107"/>
      <c r="D987" s="170"/>
      <c r="E987" s="171"/>
      <c r="F987" s="145"/>
      <c r="G987" s="132"/>
    </row>
    <row r="988" spans="1:7" x14ac:dyDescent="0.2">
      <c r="A988" s="133"/>
      <c r="B988" s="96"/>
      <c r="C988" s="107"/>
      <c r="D988" s="170"/>
      <c r="E988" s="171"/>
      <c r="F988" s="145"/>
      <c r="G988" s="132"/>
    </row>
    <row r="989" spans="1:7" x14ac:dyDescent="0.2">
      <c r="A989" s="133"/>
      <c r="B989" s="96"/>
      <c r="C989" s="107"/>
      <c r="D989" s="170"/>
      <c r="E989" s="171"/>
      <c r="F989" s="145"/>
      <c r="G989" s="135"/>
    </row>
    <row r="990" spans="1:7" ht="13.5" thickBot="1" x14ac:dyDescent="0.25">
      <c r="A990" s="133"/>
      <c r="B990" s="146" t="s">
        <v>11</v>
      </c>
      <c r="C990" s="147"/>
      <c r="D990" s="105"/>
      <c r="E990" s="172"/>
      <c r="F990" s="148"/>
      <c r="G990" s="138">
        <f>SUM(G977:G989)</f>
        <v>0</v>
      </c>
    </row>
    <row r="991" spans="1:7" ht="13.5" thickBot="1" x14ac:dyDescent="0.25">
      <c r="A991" s="119"/>
      <c r="B991" s="121" t="s">
        <v>12</v>
      </c>
      <c r="C991" s="106"/>
      <c r="D991" s="106"/>
      <c r="E991" s="106"/>
      <c r="F991" s="106"/>
      <c r="G991" s="149"/>
    </row>
    <row r="992" spans="1:7" ht="13.5" thickBot="1" x14ac:dyDescent="0.25">
      <c r="A992" s="123"/>
      <c r="B992" s="150" t="s">
        <v>4</v>
      </c>
      <c r="C992" s="151"/>
      <c r="D992" s="98" t="s">
        <v>10</v>
      </c>
      <c r="E992" s="98" t="s">
        <v>22</v>
      </c>
      <c r="F992" s="98" t="s">
        <v>45</v>
      </c>
      <c r="G992" s="103" t="s">
        <v>44</v>
      </c>
    </row>
    <row r="993" spans="1:7" x14ac:dyDescent="0.2">
      <c r="A993" s="124">
        <v>1</v>
      </c>
      <c r="B993" s="125" t="s">
        <v>29</v>
      </c>
      <c r="C993" s="152"/>
      <c r="D993" s="166"/>
      <c r="E993" s="99"/>
      <c r="F993" s="127"/>
      <c r="G993" s="128">
        <f>ROUND(E993*F993,4)</f>
        <v>0</v>
      </c>
    </row>
    <row r="994" spans="1:7" x14ac:dyDescent="0.2">
      <c r="A994" s="124">
        <v>3</v>
      </c>
      <c r="B994" s="125" t="s">
        <v>78</v>
      </c>
      <c r="C994" s="153"/>
      <c r="D994" s="107"/>
      <c r="E994" s="100"/>
      <c r="F994" s="131"/>
      <c r="G994" s="132">
        <f>ROUND(E994*F994,4)</f>
        <v>0</v>
      </c>
    </row>
    <row r="995" spans="1:7" x14ac:dyDescent="0.2">
      <c r="A995" s="133"/>
      <c r="B995" s="104"/>
      <c r="C995" s="153"/>
      <c r="D995" s="107"/>
      <c r="E995" s="100"/>
      <c r="F995" s="131"/>
      <c r="G995" s="132"/>
    </row>
    <row r="996" spans="1:7" x14ac:dyDescent="0.2">
      <c r="A996" s="15"/>
      <c r="B996" s="74"/>
      <c r="C996" s="76"/>
      <c r="D996" s="43"/>
      <c r="E996" s="21"/>
      <c r="F996" s="23"/>
      <c r="G996" s="24"/>
    </row>
    <row r="997" spans="1:7" x14ac:dyDescent="0.2">
      <c r="A997" s="15"/>
      <c r="B997" s="74"/>
      <c r="C997" s="76"/>
      <c r="D997" s="43"/>
      <c r="E997" s="21"/>
      <c r="F997" s="23"/>
      <c r="G997" s="25"/>
    </row>
    <row r="998" spans="1:7" ht="13.5" thickBot="1" x14ac:dyDescent="0.25">
      <c r="A998" s="11"/>
      <c r="B998" s="77" t="s">
        <v>13</v>
      </c>
      <c r="C998" s="78"/>
      <c r="D998" s="55"/>
      <c r="E998" s="56"/>
      <c r="F998" s="57"/>
      <c r="G998" s="58">
        <f>SUM(G993:G997)</f>
        <v>0</v>
      </c>
    </row>
    <row r="999" spans="1:7" x14ac:dyDescent="0.2">
      <c r="A999" s="59"/>
      <c r="B999" s="59"/>
      <c r="C999" s="59"/>
      <c r="D999" s="60" t="s">
        <v>14</v>
      </c>
      <c r="E999" s="61"/>
      <c r="F999" s="62"/>
      <c r="G999" s="63">
        <f>+G964+G974+G990+G998</f>
        <v>0</v>
      </c>
    </row>
    <row r="1000" spans="1:7" x14ac:dyDescent="0.2">
      <c r="A1000" s="59"/>
      <c r="B1000" s="59"/>
      <c r="C1000" s="59"/>
      <c r="D1000" s="64" t="s">
        <v>15</v>
      </c>
      <c r="E1000" s="65"/>
      <c r="F1000" s="66"/>
      <c r="G1000" s="67">
        <f>ROUND(G999*F1000,4)</f>
        <v>0</v>
      </c>
    </row>
    <row r="1001" spans="1:7" x14ac:dyDescent="0.2">
      <c r="A1001" s="59"/>
      <c r="B1001" s="59"/>
      <c r="C1001" s="59"/>
      <c r="D1001" s="64" t="s">
        <v>16</v>
      </c>
      <c r="E1001" s="65"/>
      <c r="F1001" s="66"/>
      <c r="G1001" s="67">
        <f>ROUND(G999*F1001,4)</f>
        <v>0</v>
      </c>
    </row>
    <row r="1002" spans="1:7" x14ac:dyDescent="0.2">
      <c r="A1002" s="59"/>
      <c r="B1002" s="59"/>
      <c r="C1002" s="59"/>
      <c r="D1002" s="64" t="s">
        <v>17</v>
      </c>
      <c r="E1002" s="65"/>
      <c r="F1002" s="68"/>
      <c r="G1002" s="67">
        <f>+G999+G1000+G1001</f>
        <v>0</v>
      </c>
    </row>
    <row r="1003" spans="1:7" ht="13.5" thickBot="1" x14ac:dyDescent="0.25">
      <c r="A1003" s="59"/>
      <c r="B1003" s="59"/>
      <c r="C1003" s="59"/>
      <c r="D1003" s="69" t="s">
        <v>18</v>
      </c>
      <c r="E1003" s="70"/>
      <c r="F1003" s="71"/>
      <c r="G1003" s="72">
        <f>ROUND(G1002,2)</f>
        <v>0</v>
      </c>
    </row>
    <row r="1004" spans="1:7" x14ac:dyDescent="0.2">
      <c r="A1004" s="59"/>
      <c r="B1004" s="59"/>
      <c r="C1004" s="59"/>
      <c r="D1004" s="59"/>
      <c r="E1004" s="59"/>
      <c r="F1004" s="59"/>
      <c r="G1004" s="59"/>
    </row>
    <row r="1005" spans="1:7" x14ac:dyDescent="0.2">
      <c r="A1005" s="59"/>
      <c r="B1005" s="73" t="s">
        <v>19</v>
      </c>
      <c r="C1005" s="59"/>
      <c r="D1005" s="59"/>
      <c r="E1005" s="59"/>
      <c r="F1005" s="74"/>
      <c r="G1005" s="59"/>
    </row>
  </sheetData>
  <mergeCells count="112">
    <mergeCell ref="A694:G694"/>
    <mergeCell ref="A883:G883"/>
    <mergeCell ref="A884:G884"/>
    <mergeCell ref="A886:G886"/>
    <mergeCell ref="A887:E887"/>
    <mergeCell ref="F887:G887"/>
    <mergeCell ref="A888:E888"/>
    <mergeCell ref="A889:E889"/>
    <mergeCell ref="A760:G760"/>
    <mergeCell ref="A573:E573"/>
    <mergeCell ref="A574:E574"/>
    <mergeCell ref="A631:G631"/>
    <mergeCell ref="A632:G632"/>
    <mergeCell ref="A634:G634"/>
    <mergeCell ref="A635:E635"/>
    <mergeCell ref="F635:G635"/>
    <mergeCell ref="A636:E636"/>
    <mergeCell ref="A637:E637"/>
    <mergeCell ref="A253:G253"/>
    <mergeCell ref="A254:G254"/>
    <mergeCell ref="A256:G256"/>
    <mergeCell ref="A321:E321"/>
    <mergeCell ref="A322:E322"/>
    <mergeCell ref="A379:G379"/>
    <mergeCell ref="A380:G380"/>
    <mergeCell ref="A382:G382"/>
    <mergeCell ref="A383:E383"/>
    <mergeCell ref="F383:G383"/>
    <mergeCell ref="A132:E132"/>
    <mergeCell ref="A133:E133"/>
    <mergeCell ref="A190:G190"/>
    <mergeCell ref="A191:G191"/>
    <mergeCell ref="A193:G193"/>
    <mergeCell ref="A194:E194"/>
    <mergeCell ref="F194:G194"/>
    <mergeCell ref="A195:E195"/>
    <mergeCell ref="A196:E196"/>
    <mergeCell ref="A67:G67"/>
    <mergeCell ref="A68:E68"/>
    <mergeCell ref="F68:G68"/>
    <mergeCell ref="A69:E69"/>
    <mergeCell ref="A70:E70"/>
    <mergeCell ref="A127:G127"/>
    <mergeCell ref="A128:G128"/>
    <mergeCell ref="A130:G130"/>
    <mergeCell ref="A131:E131"/>
    <mergeCell ref="F131:G131"/>
    <mergeCell ref="A1:G1"/>
    <mergeCell ref="A2:G2"/>
    <mergeCell ref="A4:G4"/>
    <mergeCell ref="A5:E5"/>
    <mergeCell ref="F5:G5"/>
    <mergeCell ref="A6:E6"/>
    <mergeCell ref="A7:E7"/>
    <mergeCell ref="A64:G64"/>
    <mergeCell ref="A65:G65"/>
    <mergeCell ref="A572:E572"/>
    <mergeCell ref="F572:G572"/>
    <mergeCell ref="A257:E257"/>
    <mergeCell ref="F257:G257"/>
    <mergeCell ref="A258:E258"/>
    <mergeCell ref="A259:E259"/>
    <mergeCell ref="A316:G316"/>
    <mergeCell ref="A317:G317"/>
    <mergeCell ref="A319:G319"/>
    <mergeCell ref="A320:E320"/>
    <mergeCell ref="F320:G320"/>
    <mergeCell ref="A384:E384"/>
    <mergeCell ref="A385:E385"/>
    <mergeCell ref="A442:G442"/>
    <mergeCell ref="A443:G443"/>
    <mergeCell ref="A446:E446"/>
    <mergeCell ref="A447:E447"/>
    <mergeCell ref="A505:G505"/>
    <mergeCell ref="A506:G506"/>
    <mergeCell ref="A508:G508"/>
    <mergeCell ref="A444:G444"/>
    <mergeCell ref="A445:E445"/>
    <mergeCell ref="A952:E952"/>
    <mergeCell ref="A762:E762"/>
    <mergeCell ref="A763:E763"/>
    <mergeCell ref="A820:G820"/>
    <mergeCell ref="A821:G821"/>
    <mergeCell ref="A823:G823"/>
    <mergeCell ref="A824:E824"/>
    <mergeCell ref="F824:G824"/>
    <mergeCell ref="A825:E825"/>
    <mergeCell ref="A826:E826"/>
    <mergeCell ref="F445:G445"/>
    <mergeCell ref="A946:G946"/>
    <mergeCell ref="A947:G947"/>
    <mergeCell ref="A949:G949"/>
    <mergeCell ref="A950:E950"/>
    <mergeCell ref="F950:G950"/>
    <mergeCell ref="A951:E951"/>
    <mergeCell ref="A695:G695"/>
    <mergeCell ref="A697:G697"/>
    <mergeCell ref="A698:E698"/>
    <mergeCell ref="F698:G698"/>
    <mergeCell ref="A699:E699"/>
    <mergeCell ref="A700:E700"/>
    <mergeCell ref="A757:G757"/>
    <mergeCell ref="A758:G758"/>
    <mergeCell ref="A761:E761"/>
    <mergeCell ref="F761:G761"/>
    <mergeCell ref="A509:E509"/>
    <mergeCell ref="F509:G509"/>
    <mergeCell ref="A510:E510"/>
    <mergeCell ref="A511:E511"/>
    <mergeCell ref="A568:G568"/>
    <mergeCell ref="A569:G569"/>
    <mergeCell ref="A571:G5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2015-07-14T16:25:57Z</dcterms:modified>
</cp:coreProperties>
</file>